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31\財政課\02_20210401_財政補佐引継データ\2022_財政\20_財政状況資料集\R4.9公表\本公表_R2_決算状況資料集\"/>
    </mc:Choice>
  </mc:AlternateContent>
  <bookViews>
    <workbookView xWindow="0" yWindow="0" windowWidth="15360" windowHeight="7635" firstSheet="14"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<sst xmlns="http://schemas.openxmlformats.org/spreadsheetml/2006/main" count="1138" uniqueCount="608">
  <si>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</si>
  <si>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</si>
  <si>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</si>
  <si>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</si>
  <si>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</si>
  <si>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</si>
  <si>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</si>
  <si>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</si>
  <si>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</si>
  <si>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</si>
  <si>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</si>
  <si>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</si>
  <si>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</si>
  <si>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</si>
  <si>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</si>
  <si>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</si>
  <si>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</si>
  <si>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</si>
  <si>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</si>
  <si>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</si>
  <si>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</si>
  <si>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</si>
  <si>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</si>
  <si>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</si>
  <si>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</si>
  <si>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</si>
  <si>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</si>
  <si>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</si>
  <si>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</si>
  <si>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</si>
  <si>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</si>
  <si>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</si>
  <si>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</si>
  <si>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</si>
  <si>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</si>
  <si>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</si>
  <si>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</si>
  <si>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</si>
  <si>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</si>
  <si>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</si>
  <si>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</si>
  <si>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</si>
  <si>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</si>
  <si>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</si>
  <si>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</si>
  <si>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</si>
  <si>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</si>
  <si>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</si>
  <si>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</si>
  <si>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</si>
  <si>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</si>
  <si>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</si>
  <si>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</si>
  <si>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</si>
  <si>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</si>
  <si>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</si>
  <si>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</si>
  <si>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</si>
  <si>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</si>
  <si>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</si>
  <si>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</si>
  <si>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</si>
  <si>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</si>
  <si>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</si>
  <si>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</si>
  <si>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</si>
  <si>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</si>
  <si>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</si>
  <si>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</si>
  <si>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</si>
  <si>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</si>
  <si>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</si>
  <si>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</si>
  <si>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</si>
  <si>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</si>
  <si>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</si>
  <si>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</si>
  <si>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</si>
  <si>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</si>
  <si>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</si>
  <si>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</si>
  <si>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</si>
  <si>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</si>
  <si>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</si>
  <si>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</si>
  <si>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</si>
  <si>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</si>
  <si>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</si>
  <si>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</si>
  <si>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</si>
  <si>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</si>
  <si>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</si>
  <si>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</si>
  <si>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</si>
  <si>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</si>
  <si>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</si>
  <si>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</si>
  <si>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</si>
  <si>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</si>
  <si>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</si>
  <si>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</si>
  <si>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</si>
  <si>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</si>
  <si>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</si>
  <si>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</si>
  <si>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</si>
  <si>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</si>
  <si>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</si>
  <si>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</si>
  <si>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</si>
  <si>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</si>
  <si>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</si>
  <si>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</si>
  <si>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</si>
  <si>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</si>
  <si>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</si>
  <si>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</si>
  <si>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</si>
  <si>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</si>
  <si>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</si>
  <si>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</si>
  <si>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</si>
  <si>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</si>
  <si>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</si>
  <si>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</si>
  <si>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</si>
  <si>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</si>
  <si>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</si>
  <si>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</si>
  <si>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</si>
  <si>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</si>
  <si>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</si>
  <si>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</si>
  <si>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</si>
  <si>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</si>
  <si>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</si>
  <si>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</si>
  <si>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</si>
  <si>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</si>
  <si>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</si>
  <si>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</si>
  <si>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</si>
  <si>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</si>
  <si>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</si>
  <si>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</si>
  <si>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</si>
  <si>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</si>
  <si>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</si>
  <si>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</si>
  <si>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</si>
  <si>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</si>
  <si>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</si>
  <si>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</si>
  <si>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</si>
  <si>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</si>
  <si>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</si>
  <si>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</si>
  <si>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</si>
  <si>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</si>
  <si>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</si>
  <si>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</si>
  <si>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</si>
  <si>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</si>
  <si>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</si>
  <si>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</si>
  <si>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</si>
  <si>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</si>
  <si>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</si>
  <si>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</si>
  <si>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</si>
  <si>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</si>
  <si>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</si>
  <si>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</si>
  <si>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</si>
  <si>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</si>
  <si>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</si>
  <si>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</si>
  <si>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</si>
  <si>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</si>
  <si>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</si>
  <si>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</si>
  <si>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</si>
  <si>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</si>
  <si>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</si>
  <si>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</si>
  <si>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</si>
  <si>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</si>
  <si>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</si>
  <si>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</si>
  <si>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</si>
  <si>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</si>
  <si>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</si>
  <si>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</si>
  <si>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</si>
  <si>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</si>
  <si>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</si>
  <si>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</si>
  <si>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</si>
  <si>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</si>
  <si>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</si>
  <si>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</si>
  <si>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</si>
  <si>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</si>
  <si>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</si>
  <si>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</si>
  <si>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</si>
  <si>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</si>
  <si>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</si>
  <si>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</si>
  <si>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</si>
  <si>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</si>
  <si>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</si>
  <si>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</si>
  <si>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</si>
  <si>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</si>
  <si>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</si>
  <si>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</si>
  <si>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</si>
  <si>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</si>
  <si>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</si>
  <si>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</si>
  <si>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</si>
  <si>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</si>
  <si>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</si>
  <si>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</si>
  <si>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</si>
  <si>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</si>
  <si>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</si>
  <si>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</si>
  <si>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</si>
  <si>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</si>
  <si>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</si>
  <si>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</si>
  <si>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</si>
  <si>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</si>
  <si>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</si>
  <si>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</si>
  <si>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</si>
  <si>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</si>
  <si>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</si>
  <si>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</si>
  <si>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</si>
  <si>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</si>
  <si>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</si>
  <si>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</si>
  <si>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</si>
  <si>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</si>
  <si>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</si>
  <si>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</si>
  <si>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</si>
  <si>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</si>
  <si>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</si>
  <si>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</si>
  <si>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</si>
  <si>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</si>
  <si>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</si>
  <si>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</si>
  <si>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</si>
  <si>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</si>
  <si>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</si>
  <si>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</si>
  <si>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</si>
  <si>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</si>
  <si>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</si>
  <si>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</si>
  <si>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</si>
  <si>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</si>
  <si>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</si>
  <si>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</si>
  <si>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</si>
  <si>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</si>
  <si>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</si>
  <si>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</si>
  <si>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</si>
  <si>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</si>
  <si>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</si>
  <si>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</si>
  <si>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</si>
  <si>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</si>
  <si>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</si>
  <si>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</si>
  <si>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</si>
  <si>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</si>
  <si>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</si>
  <si>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</si>
  <si>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</si>
  <si>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</si>
  <si>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</si>
  <si>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</si>
  <si>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</si>
  <si>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</si>
  <si>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</si>
  <si>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</si>
  <si>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</si>
  <si>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</si>
  <si>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</si>
  <si>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</si>
  <si>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</si>
  <si>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</si>
  <si>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</si>
  <si>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</si>
  <si>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</si>
  <si>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</si>
  <si>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</si>
  <si>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</si>
  <si>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</si>
  <si>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</si>
  <si>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</si>
  <si>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</si>
  <si>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</si>
  <si>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</si>
  <si>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</si>
  <si>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</si>
  <si>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</si>
  <si>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</si>
  <si>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</si>
  <si>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</si>
  <si>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</si>
  <si>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</si>
  <si>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</si>
  <si>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</si>
  <si>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</si>
  <si>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</si>
  <si>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</si>
  <si>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</si>
  <si>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</si>
  <si>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</si>
  <si>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</si>
  <si>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</si>
  <si>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</si>
  <si>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</si>
  <si>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</si>
  <si>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</si>
  <si>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</si>
  <si>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</si>
  <si>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</si>
  <si>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</si>
  <si>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</si>
  <si>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</si>
  <si>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</si>
  <si>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</si>
  <si>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</si>
  <si>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</si>
  <si>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</si>
  <si>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</si>
  <si>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</si>
  <si>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</si>
  <si>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</si>
  <si>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</si>
  <si>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</si>
  <si>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</si>
  <si>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</si>
  <si>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</si>
  <si>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</si>
  <si>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</si>
  <si>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</si>
  <si>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</si>
  <si>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</si>
  <si>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</si>
  <si>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</si>
  <si>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</si>
  <si>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</si>
  <si>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</si>
  <si>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</si>
  <si>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</si>
  <si>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</si>
  <si>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</si>
  <si>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</si>
  <si>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</si>
  <si>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</si>
  <si>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</si>
  <si>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</si>
  <si>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</si>
  <si>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</si>
  <si>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</si>
  <si>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</si>
  <si>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</si>
  <si>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</si>
  <si>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</si>
  <si>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</si>
  <si>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</si>
  <si>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</si>
  <si>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</si>
  <si>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</si>
  <si>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</si>
  <si>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</si>
  <si>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</si>
  <si>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</si>
  <si>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</si>
  <si>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</si>
  <si>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</si>
  <si>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</si>
  <si>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</si>
  <si>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</si>
  <si>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</si>
  <si>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</si>
  <si>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</si>
  <si>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</si>
  <si>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</si>
  <si>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</si>
  <si>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</si>
  <si>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</si>
  <si>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</si>
  <si>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</si>
  <si>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</si>
  <si>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</si>
  <si>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</si>
  <si>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</si>
  <si>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</si>
  <si>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</si>
  <si>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t>
    <phoneticPr fontId="5"/>
  </si>
  <si>
    <t>法非適用企業</t>
    <phoneticPr fontId="5"/>
  </si>
  <si>
    <t>公共下水道事業特別会計</t>
    <phoneticPr fontId="5"/>
  </si>
  <si>
    <t>法非適用企業</t>
    <phoneticPr fontId="5"/>
  </si>
  <si>
    <t>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</si>
  <si>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</si>
  <si>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</si>
  <si>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</si>
  <si>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</si>
  <si>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</si>
  <si>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</si>
  <si>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</si>
  <si>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</si>
  <si>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</si>
  <si>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</si>
  <si>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</si>
  <si>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</si>
  <si>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</si>
  <si>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</si>
  <si>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</si>
  <si>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</si>
  <si>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</si>
  <si>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</si>
  <si>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</si>
  <si>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</si>
  <si>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</si>
  <si>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</si>
  <si>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</si>
  <si>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</si>
  <si>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</si>
  <si>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</si>
  <si>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</si>
  <si>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</si>
  <si>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</si>
  <si>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</si>
  <si>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</si>
  <si>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</si>
  <si>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</si>
  <si>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</si>
  <si>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</si>
  <si>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</si>
  <si>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</si>
  <si>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</si>
  <si>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</si>
  <si>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</si>
  <si>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</si>
  <si>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</si>
  <si>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</si>
  <si>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</si>
  <si>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</si>
  <si>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</si>
  <si>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</si>
  <si>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</si>
  <si>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</si>
  <si>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</si>
  <si>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</si>
  <si>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</si>
  <si>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</si>
  <si>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</si>
  <si>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</si>
  <si>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</si>
  <si>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</si>
  <si>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</si>
  <si>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</si>
  <si>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</si>
  <si>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</si>
  <si>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</si>
  <si>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</si>
  <si>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</si>
  <si>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</si>
  <si>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</si>
  <si>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</si>
  <si>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</si>
  <si>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</si>
  <si>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</si>
  <si>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</si>
  <si>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</si>
  <si>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</si>
  <si>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</si>
  <si>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</si>
  <si>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</si>
  <si>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</si>
  <si>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</si>
  <si>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</si>
  <si>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</si>
  <si>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</si>
  <si>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</si>
  <si>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</si>
  <si>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</si>
  <si>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</si>
  <si>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</si>
  <si>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</si>
  <si>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</si>
  <si>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</si>
  <si>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</si>
  <si>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</si>
  <si>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</si>
  <si>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</si>
  <si>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</si>
  <si>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</si>
  <si>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</si>
  <si>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</si>
  <si>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</si>
  <si>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</si>
  <si>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</si>
  <si>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</si>
  <si>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</si>
  <si>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</si>
  <si>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</si>
  <si>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</si>
  <si>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</si>
  <si>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</si>
  <si>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</si>
  <si>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</si>
  <si>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</si>
  <si>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</si>
  <si>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</si>
  <si>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</si>
  <si>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</si>
  <si>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</si>
  <si>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</si>
  <si>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</si>
  <si>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</si>
  <si>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</si>
  <si>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</si>
  <si>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</si>
  <si>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</si>
  <si>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</si>
  <si>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</si>
  <si>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</si>
  <si>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</si>
  <si>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</si>
  <si>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</si>
  <si>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</si>
  <si>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</si>
  <si>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</si>
  <si>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</si>
  <si>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</si>
  <si>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</si>
  <si>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</si>
  <si>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</si>
  <si>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</si>
  <si>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</si>
  <si>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</si>
  <si>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</si>
  <si>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</si>
  <si>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</si>
  <si>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</si>
  <si>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</si>
  <si>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</si>
  <si>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</si>
  <si>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</si>
  <si>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</si>
  <si>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</si>
  <si>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</si>
  <si>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</si>
  <si>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</si>
  <si>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</si>
  <si>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</si>
  <si>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</si>
  <si>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</si>
  <si>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</si>
  <si>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</si>
  <si>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</si>
  <si>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国民健康保険特別会計</t>
  </si>
  <si>
    <t>後期高齢者医療特別会計</t>
  </si>
  <si>
    <t>公共下水道事業特別会計</t>
  </si>
  <si>
    <t>集落排水事業特別会計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</si>
  <si>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</si>
  <si>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</si>
  <si>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</si>
  <si>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</si>
  <si>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</si>
  <si>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</si>
  <si>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</si>
  <si>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</si>
  <si>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</si>
  <si>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漁業活性化推進基金</t>
    <rPh sb="0" eb="2">
      <t>ギョギョウ</t>
    </rPh>
    <rPh sb="2" eb="5">
      <t>カッセイカ</t>
    </rPh>
    <rPh sb="5" eb="9">
      <t>スイシンキキン</t>
    </rPh>
    <phoneticPr fontId="5"/>
  </si>
  <si>
    <t>公共用施設維持修繕・維持補修基金</t>
    <rPh sb="0" eb="5">
      <t>コウキョウヨウシセツ</t>
    </rPh>
    <rPh sb="5" eb="7">
      <t>イジ</t>
    </rPh>
    <rPh sb="7" eb="9">
      <t>シュウゼン</t>
    </rPh>
    <rPh sb="10" eb="12">
      <t>イジ</t>
    </rPh>
    <rPh sb="12" eb="14">
      <t>ホシュウ</t>
    </rPh>
    <rPh sb="14" eb="16">
      <t>キキン</t>
    </rPh>
    <phoneticPr fontId="5"/>
  </si>
  <si>
    <t>地域振興基金</t>
    <rPh sb="0" eb="2">
      <t>チイキ</t>
    </rPh>
    <rPh sb="2" eb="4">
      <t>シンコウ</t>
    </rPh>
    <rPh sb="4" eb="6">
      <t>キキン</t>
    </rPh>
    <phoneticPr fontId="5"/>
  </si>
  <si>
    <t>ふるさとづくり推進基金</t>
    <rPh sb="7" eb="11">
      <t>スイシンキキン</t>
    </rPh>
    <phoneticPr fontId="5"/>
  </si>
  <si>
    <t>人材育成基金</t>
    <rPh sb="0" eb="6">
      <t>ジンザイイクセイキキン</t>
    </rPh>
    <phoneticPr fontId="5"/>
  </si>
  <si>
    <t>後志広域連合</t>
    <phoneticPr fontId="2"/>
  </si>
  <si>
    <t>岩内地方衛生組合</t>
    <phoneticPr fontId="2"/>
  </si>
  <si>
    <t>岩内・寿都地方消防組合</t>
    <phoneticPr fontId="2"/>
  </si>
  <si>
    <t>後志教育研修センター</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</si>
  <si>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</si>
  <si>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</si>
  <si>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</si>
  <si>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</si>
  <si>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</si>
  <si>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</si>
  <si>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</si>
  <si>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</si>
  <si>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</si>
  <si>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</si>
  <si>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将来負担比率は、充当可能財源が将来負担額を上回っているため発生していない。今後も、公共施設の老朽化に伴う維持管理及び更新コストを把握しながら、計画的な財政運営に努めていく必要がある。</t>
    <rPh sb="0" eb="6">
      <t>ショウライフタンヒリツ</t>
    </rPh>
    <rPh sb="8" eb="10">
      <t>ジュウトウ</t>
    </rPh>
    <rPh sb="10" eb="14">
      <t>カノウザイゲン</t>
    </rPh>
    <rPh sb="15" eb="20">
      <t>ショウライフタンガク</t>
    </rPh>
    <rPh sb="21" eb="23">
      <t>ウワマワ</t>
    </rPh>
    <rPh sb="29" eb="31">
      <t>ハッセイ</t>
    </rPh>
    <rPh sb="37" eb="39">
      <t>コンゴ</t>
    </rPh>
    <rPh sb="41" eb="45">
      <t>コウキョウシセツ</t>
    </rPh>
    <rPh sb="46" eb="49">
      <t>ロウキュウカ</t>
    </rPh>
    <rPh sb="50" eb="51">
      <t>トモナ</t>
    </rPh>
    <rPh sb="52" eb="56">
      <t>イジカンリ</t>
    </rPh>
    <rPh sb="56" eb="57">
      <t>オヨ</t>
    </rPh>
    <rPh sb="58" eb="60">
      <t>コウシン</t>
    </rPh>
    <rPh sb="64" eb="66">
      <t>ハアク</t>
    </rPh>
    <rPh sb="71" eb="74">
      <t>ケイカクテキ</t>
    </rPh>
    <rPh sb="75" eb="79">
      <t>ザイセイウンエイ</t>
    </rPh>
    <rPh sb="80" eb="81">
      <t>ツト</t>
    </rPh>
    <rPh sb="85" eb="87">
      <t>ヒツヨウ</t>
    </rPh>
    <phoneticPr fontId="5"/>
  </si>
  <si>
    <t>将来負担比率は、充当可能財源が将来負担額を上回っているため発生していない。今後も、実質公債費比率と共に、健全な財政運営を心掛けていく必要がある。</t>
    <rPh sb="0" eb="6">
      <t>ショウライフタンヒリツ</t>
    </rPh>
    <rPh sb="8" eb="12">
      <t>ジュウトウカノウ</t>
    </rPh>
    <rPh sb="12" eb="14">
      <t>ザイゲン</t>
    </rPh>
    <rPh sb="15" eb="20">
      <t>ショウライフタンガク</t>
    </rPh>
    <rPh sb="21" eb="23">
      <t>ウワマワ</t>
    </rPh>
    <rPh sb="29" eb="31">
      <t>ハッセイ</t>
    </rPh>
    <rPh sb="37" eb="39">
      <t>コンゴ</t>
    </rPh>
    <rPh sb="41" eb="43">
      <t>ジッシツ</t>
    </rPh>
    <rPh sb="43" eb="46">
      <t>コウサイヒ</t>
    </rPh>
    <rPh sb="46" eb="48">
      <t>ヒリツ</t>
    </rPh>
    <rPh sb="49" eb="50">
      <t>トモ</t>
    </rPh>
    <rPh sb="52" eb="54">
      <t>ケンゼン</t>
    </rPh>
    <rPh sb="55" eb="57">
      <t>ザイセイ</t>
    </rPh>
    <rPh sb="57" eb="59">
      <t>ウンエイ</t>
    </rPh>
    <rPh sb="60" eb="62">
      <t>ココロガ</t>
    </rPh>
    <rPh sb="66" eb="6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</si>
</sst>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192C-43E7-99A2-D695BD0F4A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648723</c:v>
                </c:pt>
                <c:pt idx="1">
                  <c:v>510796</c:v>
                </c:pt>
                <c:pt idx="2">
                  <c:v>357504</c:v>
                </c:pt>
                <c:pt idx="3">
                  <c:v>508535</c:v>
                </c:pt>
                <c:pt idx="4">
                  <c:v>403724</c:v>
                </c:pt>
              </c:numCache>
            </c:numRef>
          </c:val>
          <c:smooth val="0"/>
          <c:extLst>
            <c:ext xmlns:c16="http://schemas.microsoft.com/office/drawing/2014/chart" uri="{C3380CC4-5D6E-409C-BE32-E72D297353CC}">
              <c16:uniqueId val="{00000001-192C-43E7-99A2-D695BD0F4AB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4.72</c:v>
                </c:pt>
                <c:pt idx="1">
                  <c:v>3.61</c:v>
                </c:pt>
                <c:pt idx="2">
                  <c:v>3.77</c:v>
                </c:pt>
                <c:pt idx="3">
                  <c:v>3.19</c:v>
                </c:pt>
                <c:pt idx="4">
                  <c:v>1.51</c:v>
                </c:pt>
              </c:numCache>
            </c:numRef>
          </c:val>
          <c:extLst>
            <c:ext xmlns:c16="http://schemas.microsoft.com/office/drawing/2014/chart" uri="{C3380CC4-5D6E-409C-BE32-E72D297353CC}">
              <c16:uniqueId val="{00000000-2693-4635-A7EF-C292CE391C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120.9</c:v>
                </c:pt>
                <c:pt idx="1">
                  <c:v>136.75</c:v>
                </c:pt>
                <c:pt idx="2">
                  <c:v>157.41</c:v>
                </c:pt>
                <c:pt idx="3">
                  <c:v>174.28</c:v>
                </c:pt>
                <c:pt idx="4">
                  <c:v>183.65</c:v>
                </c:pt>
              </c:numCache>
            </c:numRef>
          </c:val>
          <c:extLst>
            <c:ext xmlns:c16="http://schemas.microsoft.com/office/drawing/2014/chart" uri="{C3380CC4-5D6E-409C-BE32-E72D297353CC}">
              <c16:uniqueId val="{00000001-2693-4635-A7EF-C292CE391C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11.84</c:v>
                </c:pt>
                <c:pt idx="1">
                  <c:v>10.48</c:v>
                </c:pt>
                <c:pt idx="2">
                  <c:v>7.05</c:v>
                </c:pt>
                <c:pt idx="3">
                  <c:v>8.7899999999999991</c:v>
                </c:pt>
                <c:pt idx="4">
                  <c:v>8.4600000000000009</c:v>
                </c:pt>
              </c:numCache>
            </c:numRef>
          </c:val>
          <c:smooth val="0"/>
          <c:extLst>
            <c:ext xmlns:c16="http://schemas.microsoft.com/office/drawing/2014/chart" uri="{C3380CC4-5D6E-409C-BE32-E72D297353CC}">
              <c16:uniqueId val="{00000002-2693-4635-A7EF-C292CE391C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8F3-4B1D-8D83-27896D441B3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F3-4B1D-8D83-27896D441B3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8F3-4B1D-8D83-27896D441B3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B8F3-4B1D-8D83-27896D441B34}"/>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4-B8F3-4B1D-8D83-27896D441B34}"/>
            </c:ext>
          </c:extLst>
        </c:ser>
        <c:ser>
          <c:idx val="5"/>
          <c:order val="5"/>
          <c:tx>
            <c:strRef>
              <c:f>データシート!$A$32</c:f>
              <c:strCache>
                <c:ptCount val="1"/>
                <c:pt idx="0">
                  <c:v>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8F3-4B1D-8D83-27896D441B34}"/>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B8F3-4B1D-8D83-27896D441B34}"/>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7-B8F3-4B1D-8D83-27896D441B34}"/>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0.81</c:v>
                </c:pt>
                <c:pt idx="2">
                  <c:v>#N/A</c:v>
                </c:pt>
                <c:pt idx="3">
                  <c:v>0.31</c:v>
                </c:pt>
                <c:pt idx="4">
                  <c:v>#N/A</c:v>
                </c:pt>
                <c:pt idx="5">
                  <c:v>0.14000000000000001</c:v>
                </c:pt>
                <c:pt idx="6">
                  <c:v>#N/A</c:v>
                </c:pt>
                <c:pt idx="7">
                  <c:v>0.26</c:v>
                </c:pt>
                <c:pt idx="8">
                  <c:v>#N/A</c:v>
                </c:pt>
                <c:pt idx="9">
                  <c:v>0.1</c:v>
                </c:pt>
              </c:numCache>
            </c:numRef>
          </c:val>
          <c:extLst>
            <c:ext xmlns:c16="http://schemas.microsoft.com/office/drawing/2014/chart" uri="{C3380CC4-5D6E-409C-BE32-E72D297353CC}">
              <c16:uniqueId val="{00000008-B8F3-4B1D-8D83-27896D441B3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4.71</c:v>
                </c:pt>
                <c:pt idx="2">
                  <c:v>#N/A</c:v>
                </c:pt>
                <c:pt idx="3">
                  <c:v>3.61</c:v>
                </c:pt>
                <c:pt idx="4">
                  <c:v>#N/A</c:v>
                </c:pt>
                <c:pt idx="5">
                  <c:v>3.76</c:v>
                </c:pt>
                <c:pt idx="6">
                  <c:v>#N/A</c:v>
                </c:pt>
                <c:pt idx="7">
                  <c:v>3.19</c:v>
                </c:pt>
                <c:pt idx="8">
                  <c:v>#N/A</c:v>
                </c:pt>
                <c:pt idx="9">
                  <c:v>1.51</c:v>
                </c:pt>
              </c:numCache>
            </c:numRef>
          </c:val>
          <c:extLst>
            <c:ext xmlns:c16="http://schemas.microsoft.com/office/drawing/2014/chart" uri="{C3380CC4-5D6E-409C-BE32-E72D297353CC}">
              <c16:uniqueId val="{00000009-B8F3-4B1D-8D83-27896D441B3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192</c:v>
                </c:pt>
                <c:pt idx="5">
                  <c:v>188</c:v>
                </c:pt>
                <c:pt idx="8">
                  <c:v>184</c:v>
                </c:pt>
                <c:pt idx="11">
                  <c:v>182</c:v>
                </c:pt>
                <c:pt idx="14">
                  <c:v>167</c:v>
                </c:pt>
              </c:numCache>
            </c:numRef>
          </c:val>
          <c:extLst>
            <c:ext xmlns:c16="http://schemas.microsoft.com/office/drawing/2014/chart" uri="{C3380CC4-5D6E-409C-BE32-E72D297353CC}">
              <c16:uniqueId val="{00000000-BA0C-4BE5-8D2E-24DCB4BB0B5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0C-4BE5-8D2E-24DCB4BB0B5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A0C-4BE5-8D2E-24DCB4BB0B5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3-BA0C-4BE5-8D2E-24DCB4BB0B5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149</c:v>
                </c:pt>
                <c:pt idx="3">
                  <c:v>153</c:v>
                </c:pt>
                <c:pt idx="6">
                  <c:v>154</c:v>
                </c:pt>
                <c:pt idx="9">
                  <c:v>156</c:v>
                </c:pt>
                <c:pt idx="12">
                  <c:v>156</c:v>
                </c:pt>
              </c:numCache>
            </c:numRef>
          </c:val>
          <c:extLst>
            <c:ext xmlns:c16="http://schemas.microsoft.com/office/drawing/2014/chart" uri="{C3380CC4-5D6E-409C-BE32-E72D297353CC}">
              <c16:uniqueId val="{00000004-BA0C-4BE5-8D2E-24DCB4BB0B5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0C-4BE5-8D2E-24DCB4BB0B5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0C-4BE5-8D2E-24DCB4BB0B5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c:v>
                </c:pt>
                <c:pt idx="3">
                  <c:v>53</c:v>
                </c:pt>
                <c:pt idx="6">
                  <c:v>53</c:v>
                </c:pt>
                <c:pt idx="9">
                  <c:v>52</c:v>
                </c:pt>
                <c:pt idx="12">
                  <c:v>41</c:v>
                </c:pt>
              </c:numCache>
            </c:numRef>
          </c:val>
          <c:extLst>
            <c:ext xmlns:c16="http://schemas.microsoft.com/office/drawing/2014/chart" uri="{C3380CC4-5D6E-409C-BE32-E72D297353CC}">
              <c16:uniqueId val="{00000007-BA0C-4BE5-8D2E-24DCB4BB0B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c:v>
                </c:pt>
                <c:pt idx="2">
                  <c:v>#N/A</c:v>
                </c:pt>
                <c:pt idx="3">
                  <c:v>#N/A</c:v>
                </c:pt>
                <c:pt idx="4">
                  <c:v>19</c:v>
                </c:pt>
                <c:pt idx="5">
                  <c:v>#N/A</c:v>
                </c:pt>
                <c:pt idx="6">
                  <c:v>#N/A</c:v>
                </c:pt>
                <c:pt idx="7">
                  <c:v>24</c:v>
                </c:pt>
                <c:pt idx="8">
                  <c:v>#N/A</c:v>
                </c:pt>
                <c:pt idx="9">
                  <c:v>#N/A</c:v>
                </c:pt>
                <c:pt idx="10">
                  <c:v>27</c:v>
                </c:pt>
                <c:pt idx="11">
                  <c:v>#N/A</c:v>
                </c:pt>
                <c:pt idx="12">
                  <c:v>#N/A</c:v>
                </c:pt>
                <c:pt idx="13">
                  <c:v>31</c:v>
                </c:pt>
                <c:pt idx="14">
                  <c:v>#N/A</c:v>
                </c:pt>
              </c:numCache>
            </c:numRef>
          </c:val>
          <c:smooth val="0"/>
          <c:extLst>
            <c:ext xmlns:c16="http://schemas.microsoft.com/office/drawing/2014/chart" uri="{C3380CC4-5D6E-409C-BE32-E72D297353CC}">
              <c16:uniqueId val="{00000008-BA0C-4BE5-8D2E-24DCB4BB0B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1442</c:v>
                </c:pt>
                <c:pt idx="5">
                  <c:v>1329</c:v>
                </c:pt>
                <c:pt idx="8">
                  <c:v>1219</c:v>
                </c:pt>
                <c:pt idx="11">
                  <c:v>1109</c:v>
                </c:pt>
                <c:pt idx="14">
                  <c:v>1001</c:v>
                </c:pt>
              </c:numCache>
            </c:numRef>
          </c:val>
          <c:extLst>
            <c:ext xmlns:c16="http://schemas.microsoft.com/office/drawing/2014/chart" uri="{C3380CC4-5D6E-409C-BE32-E72D297353CC}">
              <c16:uniqueId val="{00000000-F235-45E3-81A7-FADAB6B69B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423</c:v>
                </c:pt>
                <c:pt idx="5">
                  <c:v>380</c:v>
                </c:pt>
                <c:pt idx="8">
                  <c:v>337</c:v>
                </c:pt>
                <c:pt idx="11">
                  <c:v>293</c:v>
                </c:pt>
                <c:pt idx="14">
                  <c:v>258</c:v>
                </c:pt>
              </c:numCache>
            </c:numRef>
          </c:val>
          <c:extLst>
            <c:ext xmlns:c16="http://schemas.microsoft.com/office/drawing/2014/chart" uri="{C3380CC4-5D6E-409C-BE32-E72D297353CC}">
              <c16:uniqueId val="{00000001-F235-45E3-81A7-FADAB6B69B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6952</c:v>
                </c:pt>
                <c:pt idx="5">
                  <c:v>7014</c:v>
                </c:pt>
                <c:pt idx="8">
                  <c:v>7319</c:v>
                </c:pt>
                <c:pt idx="11">
                  <c:v>7582</c:v>
                </c:pt>
                <c:pt idx="14">
                  <c:v>7508</c:v>
                </c:pt>
              </c:numCache>
            </c:numRef>
          </c:val>
          <c:extLst>
            <c:ext xmlns:c16="http://schemas.microsoft.com/office/drawing/2014/chart" uri="{C3380CC4-5D6E-409C-BE32-E72D297353CC}">
              <c16:uniqueId val="{00000002-F235-45E3-81A7-FADAB6B69B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235-45E3-81A7-FADAB6B69B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235-45E3-81A7-FADAB6B69B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35-45E3-81A7-FADAB6B69B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370</c:v>
                </c:pt>
                <c:pt idx="3">
                  <c:v>366</c:v>
                </c:pt>
                <c:pt idx="6">
                  <c:v>346</c:v>
                </c:pt>
                <c:pt idx="9">
                  <c:v>404</c:v>
                </c:pt>
                <c:pt idx="12">
                  <c:v>361</c:v>
                </c:pt>
              </c:numCache>
            </c:numRef>
          </c:val>
          <c:extLst>
            <c:ext xmlns:c16="http://schemas.microsoft.com/office/drawing/2014/chart" uri="{C3380CC4-5D6E-409C-BE32-E72D297353CC}">
              <c16:uniqueId val="{00000006-F235-45E3-81A7-FADAB6B69B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c:v>
                </c:pt>
                <c:pt idx="3">
                  <c:v>10</c:v>
                </c:pt>
                <c:pt idx="6">
                  <c:v>9</c:v>
                </c:pt>
                <c:pt idx="9">
                  <c:v>7</c:v>
                </c:pt>
                <c:pt idx="12">
                  <c:v>8</c:v>
                </c:pt>
              </c:numCache>
            </c:numRef>
          </c:val>
          <c:extLst>
            <c:ext xmlns:c16="http://schemas.microsoft.com/office/drawing/2014/chart" uri="{C3380CC4-5D6E-409C-BE32-E72D297353CC}">
              <c16:uniqueId val="{00000007-F235-45E3-81A7-FADAB6B69B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1995</c:v>
                </c:pt>
                <c:pt idx="3">
                  <c:v>1888</c:v>
                </c:pt>
                <c:pt idx="6">
                  <c:v>1785</c:v>
                </c:pt>
                <c:pt idx="9">
                  <c:v>1688</c:v>
                </c:pt>
                <c:pt idx="12">
                  <c:v>1570</c:v>
                </c:pt>
              </c:numCache>
            </c:numRef>
          </c:val>
          <c:extLst>
            <c:ext xmlns:c16="http://schemas.microsoft.com/office/drawing/2014/chart" uri="{C3380CC4-5D6E-409C-BE32-E72D297353CC}">
              <c16:uniqueId val="{00000008-F235-45E3-81A7-FADAB6B69B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2</c:v>
                </c:pt>
                <c:pt idx="6">
                  <c:v>1</c:v>
                </c:pt>
                <c:pt idx="9">
                  <c:v>1</c:v>
                </c:pt>
                <c:pt idx="12">
                  <c:v>0</c:v>
                </c:pt>
              </c:numCache>
            </c:numRef>
          </c:val>
          <c:extLst>
            <c:ext xmlns:c16="http://schemas.microsoft.com/office/drawing/2014/chart" uri="{C3380CC4-5D6E-409C-BE32-E72D297353CC}">
              <c16:uniqueId val="{00000009-F235-45E3-81A7-FADAB6B69B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438</c:v>
                </c:pt>
                <c:pt idx="3">
                  <c:v>392</c:v>
                </c:pt>
                <c:pt idx="6">
                  <c:v>346</c:v>
                </c:pt>
                <c:pt idx="9">
                  <c:v>299</c:v>
                </c:pt>
                <c:pt idx="12">
                  <c:v>263</c:v>
                </c:pt>
              </c:numCache>
            </c:numRef>
          </c:val>
          <c:extLst>
            <c:ext xmlns:c16="http://schemas.microsoft.com/office/drawing/2014/chart" uri="{C3380CC4-5D6E-409C-BE32-E72D297353CC}">
              <c16:uniqueId val="{0000000A-F235-45E3-81A7-FADAB6B69BE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235-45E3-81A7-FADAB6B69BE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3631</c:v>
                </c:pt>
                <c:pt idx="1">
                  <c:v>3931</c:v>
                </c:pt>
                <c:pt idx="2">
                  <c:v>4235</c:v>
                </c:pt>
              </c:numCache>
            </c:numRef>
          </c:val>
          <c:extLst>
            <c:ext xmlns:c16="http://schemas.microsoft.com/office/drawing/2014/chart" uri="{C3380CC4-5D6E-409C-BE32-E72D297353CC}">
              <c16:uniqueId val="{00000000-A831-4DCF-ABA6-B26FBCE20C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c:v>
                </c:pt>
                <c:pt idx="1">
                  <c:v>24</c:v>
                </c:pt>
                <c:pt idx="2">
                  <c:v>24</c:v>
                </c:pt>
              </c:numCache>
            </c:numRef>
          </c:val>
          <c:extLst>
            <c:ext xmlns:c16="http://schemas.microsoft.com/office/drawing/2014/chart" uri="{C3380CC4-5D6E-409C-BE32-E72D297353CC}">
              <c16:uniqueId val="{00000001-A831-4DCF-ABA6-B26FBCE20C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3686</c:v>
                </c:pt>
                <c:pt idx="1">
                  <c:v>3628</c:v>
                </c:pt>
                <c:pt idx="2">
                  <c:v>3249</c:v>
                </c:pt>
              </c:numCache>
            </c:numRef>
          </c:val>
          <c:extLst>
            <c:ext xmlns:c16="http://schemas.microsoft.com/office/drawing/2014/chart" uri="{C3380CC4-5D6E-409C-BE32-E72D297353CC}">
              <c16:uniqueId val="{00000002-A831-4DCF-ABA6-B26FBCE20C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{673AC090-0D84-4FD0-9EF4-34D2F7C731AE}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8A1-4E70-9188-5A33A77F05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{0BAF04E4-7DD6-44DF-BDEB-191E4747CD06}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A1-4E70-9188-5A33A77F05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{DEEA6230-2506-4856-B1F6-3182CE3112B0}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A1-4E70-9188-5A33A77F05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{F0217B94-46C1-4E87-9865-053D181E1A98}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A1-4E70-9188-5A33A77F05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{20D4B482-1C70-42AA-ABC7-658022F133CC}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A1-4E70-9188-5A33A77F05CD}"/>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{CB3FF467-8090-49B3-9178-5E1AE9E59BA4}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8A1-4E70-9188-5A33A77F05CD}"/>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{E626C2EF-3F5E-4104-BCEA-629CB5242DA6}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8A1-4E70-9188-5A33A77F05CD}"/>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{19483E95-88E6-4C71-BCDE-358AF2CBB9AF}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8A1-4E70-9188-5A33A77F05CD}"/>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{F7A74D24-41F5-4B57-AE34-2BB3085B196D}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8A1-4E70-9188-5A33A77F05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c:v>
                </c:pt>
                <c:pt idx="8">
                  <c:v>52.7</c:v>
                </c:pt>
                <c:pt idx="16">
                  <c:v>54.1</c:v>
                </c:pt>
                <c:pt idx="24">
                  <c:v>54.3</c:v>
                </c:pt>
                <c:pt idx="32">
                  <c:v>55.7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8A1-4E70-9188-5A33A77F05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{7B21286E-9017-49F3-9245-48C5C2CA9B59}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8A1-4E70-9188-5A33A77F05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{C72D3DD5-88BD-480F-9534-7C5EA575D357}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A1-4E70-9188-5A33A77F05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{F17E9F9E-212E-4CEA-9AD3-E59A06BDCBDB}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A1-4E70-9188-5A33A77F05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{617F1789-0FFE-45D9-A69E-B3EB725842A7}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A1-4E70-9188-5A33A77F05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{B89D49C7-68FC-4892-89FF-74CB27A4837B}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A1-4E70-9188-5A33A77F05CD}"/>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{4FDBD85D-21AF-4E11-AD76-FFFED9D56717}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8A1-4E70-9188-5A33A77F05CD}"/>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{E1E97ED4-2F44-425A-9C69-51F654EC55CD}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8A1-4E70-9188-5A33A77F05CD}"/>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{32424BC0-B693-43C1-B252-CEEE64F0C40E}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8A1-4E70-9188-5A33A77F05CD}"/>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{7CBBDA14-A03E-47BF-8F82-DA4126DE896E}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8A1-4E70-9188-5A33A77F05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A1-4E70-9188-5A33A77F05CD}"/>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{C2DC301A-6637-4DD7-9FAB-4179D82BFD28}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FF0-419F-A338-414E70FC6A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{CA917AB7-A1CF-4AA2-AA24-1F8FEB4B8B4A}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F0-419F-A338-414E70FC6A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{55922208-8FE1-43CF-BBAE-C5E31CAD869D}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F0-419F-A338-414E70FC6A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{30E29F59-E38D-4BCC-9AEE-86820CD08FB4}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F0-419F-A338-414E70FC6A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{3707A3CA-D5BB-4B0F-BAA3-229E07DDBB9D}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F0-419F-A338-414E70FC6A4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{FF247AD7-DB42-4746-A439-F8536CFB5A5C}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FF0-419F-A338-414E70FC6A4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{CDE28F4E-AFC3-441A-9760-3E49C9622AB6}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FF0-419F-A338-414E70FC6A4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{D1A17F36-7E92-4D4D-850E-C56D5947042A}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FF0-419F-A338-414E70FC6A4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{2FCA2843-5844-4945-97EF-C5FA36CA3ECE}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FF0-419F-A338-414E70FC6A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0.8</c:v>
                </c:pt>
                <c:pt idx="16">
                  <c:v>0.8</c:v>
                </c:pt>
                <c:pt idx="24">
                  <c:v>1</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FF0-419F-A338-414E70FC6A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{49B1FD7D-BD4A-462B-8F71-74D7886EF3ED}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FF0-419F-A338-414E70FC6A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{AA2B2CE0-A56A-481B-9B9D-3F0513894F15}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F0-419F-A338-414E70FC6A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{5B436DA5-4766-4149-92A3-8BF65FE83C24}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F0-419F-A338-414E70FC6A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{B236358F-E59B-47B7-9B85-BAEA0AB9D381}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F0-419F-A338-414E70FC6A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{F3D482C1-B583-429C-B640-1A35F7367454}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F0-419F-A338-414E70FC6A42}"/>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{BC938165-55F9-40FE-ADDC-5DD2258CF389}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FF0-419F-A338-414E70FC6A42}"/>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{0A148CA5-33EB-4F45-A1BF-120D99E1237D}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FF0-419F-A338-414E70FC6A42}"/>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{F164EA68-E065-4919-8470-20C8236D885B}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FF0-419F-A338-414E70FC6A42}"/>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{4683C8AE-1892-4EF7-8083-AFDC776F8C00}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FF0-419F-A338-414E70FC6A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FF0-419F-A338-414E70FC6A42}"/>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・元利償還金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地方債の新規発行がないため減少傾向にある。</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・公営企業債の元利償還金に対する繰入金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年度より元金償還金が減少し始めたため減少傾向</a:t>
          </a:r>
          <a:r>
            <a:rPr kumimoji="1" lang="ja-JP" altLang="en-US" sz="1100">
              <a:solidFill>
                <a:schemeClr val="dk1"/>
              </a:solidFill>
              <a:effectLst/>
              <a:latin typeface="+mn-lt"/>
              <a:ea typeface="+mn-ea"/>
              <a:cs typeface="+mn-cs"/>
            </a:rPr>
            <a:t>であり、横ばいで推移している。</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・実質公債費比率の分子</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新規地方債の発行がなく、横ばい</a:t>
          </a:r>
          <a:r>
            <a:rPr kumimoji="1" lang="ja-JP" altLang="ja-JP" sz="1100">
              <a:solidFill>
                <a:schemeClr val="dk1"/>
              </a:solidFill>
              <a:effectLst/>
              <a:latin typeface="+mn-lt"/>
              <a:ea typeface="+mn-ea"/>
              <a:cs typeface="+mn-cs"/>
            </a:rPr>
            <a:t>傾向にある。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利用なし。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・一般会計等に係る地方債の現在高</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地方債の新規発行がないことから減少している。</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・公営企業債等の繰入見込額</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公共下水道事業等の公営企業の地方債残高は減少傾向にあり、これに伴い償還に対する繰入も減少している。</a:t>
          </a:r>
          <a:endParaRPr lang="ja-JP" altLang="ja-JP" sz="1400">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将来負担比率の分子</a:t>
          </a:r>
          <a:endParaRPr lang="ja-JP" altLang="ja-JP">
            <a:effectLst/>
          </a:endParaRPr>
        </a:p>
        <a:p>
          <a:pPr eaLnBrk="1" fontAlgn="auto" latinLnBrk="0" hangingPunct="1"/>
          <a:r>
            <a:rPr kumimoji="1" lang="ja-JP" altLang="ja-JP" sz="1100">
              <a:solidFill>
                <a:schemeClr val="dk1"/>
              </a:solidFill>
              <a:effectLst/>
              <a:latin typeface="+mn-lt"/>
              <a:ea typeface="+mn-ea"/>
              <a:cs typeface="+mn-cs"/>
            </a:rPr>
            <a:t>　新規地方債の発行がなく、横ばい傾向にある。</a:t>
          </a:r>
          <a:endParaRPr lang="ja-JP" altLang="ja-JP">
            <a:effectLst/>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今後も、地方債発行を抑制する中、充当可能基金について一定額以上の確保に努めていく。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財政調整基金については、取崩しをせず決算剰余金を含めて積立した結果、積立金が増加している。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特定目的基金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電源立地地域対策交付金を原資とした積立があ</a:t>
          </a:r>
          <a:r>
            <a:rPr kumimoji="1" lang="ja-JP" altLang="en-US" sz="1100">
              <a:solidFill>
                <a:schemeClr val="dk1"/>
              </a:solidFill>
              <a:effectLst/>
              <a:latin typeface="+mn-lt"/>
              <a:ea typeface="+mn-ea"/>
              <a:cs typeface="+mn-cs"/>
            </a:rPr>
            <a:t>り、残高は横ばいで推移する要因となっているが、令和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年度末については残高が大きく減少した。主な要因として</a:t>
          </a:r>
          <a:r>
            <a:rPr kumimoji="1" lang="ja-JP" altLang="ja-JP" sz="1100">
              <a:solidFill>
                <a:schemeClr val="dk1"/>
              </a:solidFill>
              <a:effectLst/>
              <a:latin typeface="+mn-lt"/>
              <a:ea typeface="+mn-ea"/>
              <a:cs typeface="+mn-cs"/>
            </a:rPr>
            <a:t>、水産振興費に充てるため</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基金を取崩し</a:t>
          </a:r>
          <a:r>
            <a:rPr kumimoji="1" lang="ja-JP" altLang="en-US" sz="1100">
              <a:solidFill>
                <a:schemeClr val="dk1"/>
              </a:solidFill>
              <a:effectLst/>
              <a:latin typeface="+mn-lt"/>
              <a:ea typeface="+mn-ea"/>
              <a:cs typeface="+mn-cs"/>
            </a:rPr>
            <a:t>たことによる</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固定資産税の税収が毎年減少していくことが見込まれるため、電源立地地域対策交付金を活用しながら積立てることとしている。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個々の特定目的基金を取崩して充てる事業を見極めながら、適切な基金の運用に努める。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・漁業活性化推進基金　：　泊村の漁業振興及び活性化をはかる。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・公共用施設維持修繕・維持補修基金　：　公共用施設の修繕、その他の維持補修に要する経費に充当する。</a:t>
          </a:r>
          <a:endParaRPr lang="ja-JP" altLang="ja-JP" sz="1400">
            <a:effectLst/>
          </a:endParaRPr>
        </a:p>
        <a:p>
          <a:r>
            <a:rPr kumimoji="1" lang="ja-JP" altLang="ja-JP" sz="1100">
              <a:solidFill>
                <a:schemeClr val="dk1"/>
              </a:solidFill>
              <a:effectLst/>
              <a:latin typeface="+mn-lt"/>
              <a:ea typeface="+mn-ea"/>
              <a:cs typeface="+mn-cs"/>
            </a:rPr>
            <a:t>　・地域振興基金　：　泊村の地域の振興をはかるために必要な事業に要する経費の財源に充てる。</a:t>
          </a:r>
          <a:endParaRPr lang="ja-JP" altLang="ja-JP" sz="1400">
            <a:effectLst/>
          </a:endParaRPr>
        </a:p>
        <a:p>
          <a:r>
            <a:rPr kumimoji="1" lang="ja-JP" altLang="ja-JP" sz="1100">
              <a:solidFill>
                <a:schemeClr val="dk1"/>
              </a:solidFill>
              <a:effectLst/>
              <a:latin typeface="+mn-lt"/>
              <a:ea typeface="+mn-ea"/>
              <a:cs typeface="+mn-cs"/>
            </a:rPr>
            <a:t>　・ふるさとづくり推進基金　：　自ら考え自ら行う地域づくりの事業の財源を積立てる。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人材育成</a:t>
          </a:r>
          <a:r>
            <a:rPr kumimoji="1" lang="ja-JP" altLang="ja-JP" sz="1100">
              <a:solidFill>
                <a:schemeClr val="dk1"/>
              </a:solidFill>
              <a:effectLst/>
              <a:latin typeface="+mn-lt"/>
              <a:ea typeface="+mn-ea"/>
              <a:cs typeface="+mn-cs"/>
            </a:rPr>
            <a:t>基金　：　</a:t>
          </a:r>
          <a:r>
            <a:rPr lang="ja-JP" altLang="en-US">
              <a:effectLst/>
            </a:rPr>
            <a:t>郷土・泊村の未来を担う人材の養成や発掘・育成のための恒久的な財源を確保</a:t>
          </a:r>
          <a:r>
            <a:rPr kumimoji="1" lang="ja-JP" altLang="ja-JP" sz="1100">
              <a:solidFill>
                <a:schemeClr val="dk1"/>
              </a:solidFill>
              <a:effectLst/>
              <a:latin typeface="+mn-lt"/>
              <a:ea typeface="+mn-ea"/>
              <a:cs typeface="+mn-cs"/>
            </a:rPr>
            <a:t>するための財源。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・漁業活性化推進基金　：　水産振興費に充てるため、基金を取崩ししたことにより減少している。</a:t>
          </a:r>
          <a:endParaRPr lang="ja-JP" altLang="ja-JP" sz="1400">
            <a:effectLst/>
          </a:endParaRPr>
        </a:p>
        <a:p>
          <a:r>
            <a:rPr kumimoji="1" lang="ja-JP" altLang="ja-JP" sz="1100">
              <a:solidFill>
                <a:schemeClr val="dk1"/>
              </a:solidFill>
              <a:effectLst/>
              <a:latin typeface="+mn-lt"/>
              <a:ea typeface="+mn-ea"/>
              <a:cs typeface="+mn-cs"/>
            </a:rPr>
            <a:t>　・公共用施設維持修繕・維持補修基金　： 　公共用施設の修繕に充てるため取崩しをしているが、電源立地地域対策交付金を活用し積立しているため増額している。</a:t>
          </a:r>
          <a:endParaRPr lang="ja-JP" altLang="ja-JP" sz="1400">
            <a:effectLst/>
          </a:endParaRPr>
        </a:p>
        <a:p>
          <a:r>
            <a:rPr kumimoji="1" lang="ja-JP" altLang="ja-JP" sz="1100">
              <a:solidFill>
                <a:schemeClr val="dk1"/>
              </a:solidFill>
              <a:effectLst/>
              <a:latin typeface="+mn-lt"/>
              <a:ea typeface="+mn-ea"/>
              <a:cs typeface="+mn-cs"/>
            </a:rPr>
            <a:t>　・地域振興基金　：　地域振興事業費に充てるため取崩しをしているが、同額程度の積立もしているため、増減は横ばいとなっている。　</a:t>
          </a:r>
          <a:endParaRPr lang="ja-JP" altLang="ja-JP" sz="1400">
            <a:effectLst/>
          </a:endParaRPr>
        </a:p>
        <a:p>
          <a:r>
            <a:rPr kumimoji="1" lang="ja-JP" altLang="ja-JP" sz="1100">
              <a:solidFill>
                <a:schemeClr val="dk1"/>
              </a:solidFill>
              <a:effectLst/>
              <a:latin typeface="+mn-lt"/>
              <a:ea typeface="+mn-ea"/>
              <a:cs typeface="+mn-cs"/>
            </a:rPr>
            <a:t>　・ふるさとづくり推進基金　：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年度に該当事業の工事費に充てた後、</a:t>
          </a:r>
          <a:r>
            <a:rPr kumimoji="1" lang="ja-JP" altLang="ja-JP" sz="1100">
              <a:solidFill>
                <a:schemeClr val="dk1"/>
              </a:solidFill>
              <a:effectLst/>
              <a:latin typeface="+mn-lt"/>
              <a:ea typeface="+mn-ea"/>
              <a:cs typeface="+mn-cs"/>
            </a:rPr>
            <a:t>増減は横ばいとなっている。　</a:t>
          </a:r>
          <a:endParaRPr lang="ja-JP" altLang="ja-JP" sz="1400">
            <a:effectLst/>
          </a:endParaRPr>
        </a:p>
        <a:p>
          <a:r>
            <a:rPr kumimoji="1" lang="ja-JP" altLang="ja-JP" sz="1100">
              <a:solidFill>
                <a:schemeClr val="dk1"/>
              </a:solidFill>
              <a:effectLst/>
              <a:latin typeface="+mn-lt"/>
              <a:ea typeface="+mn-ea"/>
              <a:cs typeface="+mn-cs"/>
            </a:rPr>
            <a:t>　・人材育成基金　：　</a:t>
          </a:r>
          <a:r>
            <a:rPr kumimoji="1" lang="ja-JP" altLang="en-US" sz="1100">
              <a:solidFill>
                <a:schemeClr val="dk1"/>
              </a:solidFill>
              <a:effectLst/>
              <a:latin typeface="+mn-lt"/>
              <a:ea typeface="+mn-ea"/>
              <a:cs typeface="+mn-cs"/>
            </a:rPr>
            <a:t>令和元年度に姉妹町村交流事業</a:t>
          </a:r>
          <a:r>
            <a:rPr kumimoji="1" lang="ja-JP" altLang="ja-JP" sz="1100">
              <a:solidFill>
                <a:schemeClr val="dk1"/>
              </a:solidFill>
              <a:effectLst/>
              <a:latin typeface="+mn-lt"/>
              <a:ea typeface="+mn-ea"/>
              <a:cs typeface="+mn-cs"/>
            </a:rPr>
            <a:t>の事業費に充て</a:t>
          </a:r>
          <a:r>
            <a:rPr kumimoji="1" lang="ja-JP" altLang="en-US" sz="1100">
              <a:solidFill>
                <a:schemeClr val="dk1"/>
              </a:solidFill>
              <a:effectLst/>
              <a:latin typeface="+mn-lt"/>
              <a:ea typeface="+mn-ea"/>
              <a:cs typeface="+mn-cs"/>
            </a:rPr>
            <a:t>た後</a:t>
          </a:r>
          <a:r>
            <a:rPr kumimoji="1" lang="ja-JP" altLang="ja-JP" sz="1100">
              <a:solidFill>
                <a:schemeClr val="dk1"/>
              </a:solidFill>
              <a:effectLst/>
              <a:latin typeface="+mn-lt"/>
              <a:ea typeface="+mn-ea"/>
              <a:cs typeface="+mn-cs"/>
            </a:rPr>
            <a:t>、増減は横ばいとなっている。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それぞれの基金の目的に沿った適正な運用に努める。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主に固定資産税の収入により積立金が増加している。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固定資産税の税収が毎年減少していくことが見込まれるため、取崩しを抑制しながら積立ることとしている。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災害復旧やその他財源の不足が生じたときの財源として、毎年度の歳入歳出の状況を見ながら積立てていく予定。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一般会計の地方債減少により、取崩し、積立てをしていない。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地方債の新規発行予定はないが、適切な基金の運用に努める。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
1,557
82.27
4,571,093
4,535,147
34,834
2,306,018
263,379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建築系施設の計画的な建替、大規模改修等の実施により、減価償却率が平均より低い水準になっている。今後、老朽化が進んでいるインフラ系施設を含め施設数・規模、ライフサイクルコストの低減を図り、適切な維持管理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2"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122736</xdr:rowOff>
    </xdr:from>
    <xdr:to>
      <xdr:col>23</xdr:col>
      <xdr:colOff>136525</xdr:colOff>
      <xdr:row>29</xdr:row>
      <xdr:rowOff>52886</xdr:rowOff>
    </xdr:to>
    <xdr:sp macro="" textlink="">
      <xdr:nvSpPr>
        <xdr:cNvPr id="93" name="楕円 92"/>
        <xdr:cNvSpPr/>
      </xdr:nvSpPr>
      <xdr:spPr>
        <a:xfrm>
          <a:off x="4711700" y="569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145613</xdr:rowOff>
    </xdr:from>
    <xdr:ext cx="405111" cy="259045"/>
    <xdr:sp macro="" textlink="">
      <xdr:nvSpPr>
        <xdr:cNvPr id="94" name="有形固定資産減価償却率該当値テキスト"/>
        <xdr:cNvSpPr txBox="1"/>
      </xdr:nvSpPr>
      <xdr:spPr>
        <a:xfrm>
          <a:off x="4813300" y="5546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79556</xdr:rowOff>
    </xdr:from>
    <xdr:to>
      <xdr:col>19</xdr:col>
      <xdr:colOff>187325</xdr:colOff>
      <xdr:row>29</xdr:row>
      <xdr:rowOff>9706</xdr:rowOff>
    </xdr:to>
    <xdr:sp macro="" textlink="">
      <xdr:nvSpPr>
        <xdr:cNvPr id="95" name="楕円 94"/>
        <xdr:cNvSpPr/>
      </xdr:nvSpPr>
      <xdr:spPr>
        <a:xfrm>
          <a:off x="400050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130356</xdr:rowOff>
    </xdr:from>
    <xdr:to>
      <xdr:col>23</xdr:col>
      <xdr:colOff>85725</xdr:colOff>
      <xdr:row>29</xdr:row>
      <xdr:rowOff>2086</xdr:rowOff>
    </xdr:to>
    <xdr:cxnSp macro="">
      <xdr:nvCxnSpPr>
        <xdr:cNvPr id="96" name="直線コネクタ 95"/>
        <xdr:cNvCxnSpPr/>
      </xdr:nvCxnSpPr>
      <xdr:spPr>
        <a:xfrm>
          <a:off x="4051300" y="5702481"/>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73388</xdr:rowOff>
    </xdr:from>
    <xdr:to>
      <xdr:col>15</xdr:col>
      <xdr:colOff>187325</xdr:colOff>
      <xdr:row>29</xdr:row>
      <xdr:rowOff>3538</xdr:rowOff>
    </xdr:to>
    <xdr:sp macro="" textlink="">
      <xdr:nvSpPr>
        <xdr:cNvPr id="97" name="楕円 96"/>
        <xdr:cNvSpPr/>
      </xdr:nvSpPr>
      <xdr:spPr>
        <a:xfrm>
          <a:off x="3238500" y="56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124188</xdr:rowOff>
    </xdr:from>
    <xdr:to>
      <xdr:col>19</xdr:col>
      <xdr:colOff>136525</xdr:colOff>
      <xdr:row>28</xdr:row>
      <xdr:rowOff>130356</xdr:rowOff>
    </xdr:to>
    <xdr:cxnSp macro="">
      <xdr:nvCxnSpPr>
        <xdr:cNvPr id="98" name="直線コネクタ 97"/>
        <xdr:cNvCxnSpPr/>
      </xdr:nvCxnSpPr>
      <xdr:spPr>
        <a:xfrm>
          <a:off x="3289300" y="569631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30208</xdr:rowOff>
    </xdr:from>
    <xdr:to>
      <xdr:col>11</xdr:col>
      <xdr:colOff>187325</xdr:colOff>
      <xdr:row>28</xdr:row>
      <xdr:rowOff>131808</xdr:rowOff>
    </xdr:to>
    <xdr:sp macro="" textlink="">
      <xdr:nvSpPr>
        <xdr:cNvPr id="99" name="楕円 98"/>
        <xdr:cNvSpPr/>
      </xdr:nvSpPr>
      <xdr:spPr>
        <a:xfrm>
          <a:off x="2476500" y="560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81008</xdr:rowOff>
    </xdr:from>
    <xdr:to>
      <xdr:col>15</xdr:col>
      <xdr:colOff>136525</xdr:colOff>
      <xdr:row>28</xdr:row>
      <xdr:rowOff>124188</xdr:rowOff>
    </xdr:to>
    <xdr:cxnSp macro="">
      <xdr:nvCxnSpPr>
        <xdr:cNvPr id="100" name="直線コネクタ 99"/>
        <xdr:cNvCxnSpPr/>
      </xdr:nvCxnSpPr>
      <xdr:spPr>
        <a:xfrm>
          <a:off x="2527300" y="5653133"/>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8618</xdr:rowOff>
    </xdr:from>
    <xdr:to>
      <xdr:col>7</xdr:col>
      <xdr:colOff>187325</xdr:colOff>
      <xdr:row>28</xdr:row>
      <xdr:rowOff>110218</xdr:rowOff>
    </xdr:to>
    <xdr:sp macro="" textlink="">
      <xdr:nvSpPr>
        <xdr:cNvPr id="101" name="楕円 100"/>
        <xdr:cNvSpPr/>
      </xdr:nvSpPr>
      <xdr:spPr>
        <a:xfrm>
          <a:off x="1714500" y="55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59418</xdr:rowOff>
    </xdr:from>
    <xdr:to>
      <xdr:col>11</xdr:col>
      <xdr:colOff>136525</xdr:colOff>
      <xdr:row>28</xdr:row>
      <xdr:rowOff>81008</xdr:rowOff>
    </xdr:to>
    <xdr:cxnSp macro="">
      <xdr:nvCxnSpPr>
        <xdr:cNvPr id="102" name="直線コネクタ 101"/>
        <xdr:cNvCxnSpPr/>
      </xdr:nvCxnSpPr>
      <xdr:spPr>
        <a:xfrm>
          <a:off x="1765300" y="563154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103" name="n_1ave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104" name="n_2ave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06" name="n_4aveValue有形固定資産減価償却率"/>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26233</xdr:rowOff>
    </xdr:from>
    <xdr:ext cx="405111" cy="259045"/>
    <xdr:sp macro="" textlink="">
      <xdr:nvSpPr>
        <xdr:cNvPr id="107" name="n_1mainValue有形固定資産減価償却率"/>
        <xdr:cNvSpPr txBox="1"/>
      </xdr:nvSpPr>
      <xdr:spPr>
        <a:xfrm>
          <a:off x="3836044" y="54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20065</xdr:rowOff>
    </xdr:from>
    <xdr:ext cx="405111" cy="259045"/>
    <xdr:sp macro="" textlink="">
      <xdr:nvSpPr>
        <xdr:cNvPr id="108" name="n_2mainValue有形固定資産減価償却率"/>
        <xdr:cNvSpPr txBox="1"/>
      </xdr:nvSpPr>
      <xdr:spPr>
        <a:xfrm>
          <a:off x="3086744" y="5420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148335</xdr:rowOff>
    </xdr:from>
    <xdr:ext cx="405111" cy="259045"/>
    <xdr:sp macro="" textlink="">
      <xdr:nvSpPr>
        <xdr:cNvPr id="109" name="n_3mainValue有形固定資産減価償却率"/>
        <xdr:cNvSpPr txBox="1"/>
      </xdr:nvSpPr>
      <xdr:spPr>
        <a:xfrm>
          <a:off x="2324744"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126745</xdr:rowOff>
    </xdr:from>
    <xdr:ext cx="405111" cy="259045"/>
    <xdr:sp macro="" textlink="">
      <xdr:nvSpPr>
        <xdr:cNvPr id="110" name="n_4mainValue有形固定資産減価償却率"/>
        <xdr:cNvSpPr txBox="1"/>
      </xdr:nvSpPr>
      <xdr:spPr>
        <a:xfrm>
          <a:off x="1562744" y="5355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債務償還比率は、充当可能財源が多いため、類似団体比率を下回っている。将来負担額に注視しながら、引き続き、村税等の自主財源の確保や物件費等の経常経費の節減に努めていく。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55" name="n_1aveValue債務償還比率"/>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6" name="n_2aveValue債務償還比率"/>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7" name="n_3aveValue債務償還比率"/>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8" name="n_4aveValue債務償還比率"/>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
1,557
82.27
4,571,093
4,535,147
34,834
2,306,018
263,379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61595</xdr:rowOff>
    </xdr:from>
    <xdr:to>
      <xdr:col>24</xdr:col>
      <xdr:colOff>114300</xdr:colOff>
      <xdr:row>39</xdr:row>
      <xdr:rowOff>163195</xdr:rowOff>
    </xdr:to>
    <xdr:sp macro="" textlink="">
      <xdr:nvSpPr>
        <xdr:cNvPr id="73" name="楕円 72"/>
        <xdr:cNvSpPr/>
      </xdr:nvSpPr>
      <xdr:spPr>
        <a:xfrm>
          <a:off x="4584700"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40022</xdr:rowOff>
    </xdr:from>
    <xdr:ext cx="405111" cy="259045"/>
    <xdr:sp macro="" textlink="">
      <xdr:nvSpPr>
        <xdr:cNvPr id="74" name="【道路】&#10;有形固定資産減価償却率該当値テキスト"/>
        <xdr:cNvSpPr txBox="1"/>
      </xdr:nvSpPr>
      <xdr:spPr>
        <a:xfrm>
          <a:off x="4673600"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19685</xdr:rowOff>
    </xdr:from>
    <xdr:to>
      <xdr:col>20</xdr:col>
      <xdr:colOff>38100</xdr:colOff>
      <xdr:row>39</xdr:row>
      <xdr:rowOff>121285</xdr:rowOff>
    </xdr:to>
    <xdr:sp macro="" textlink="">
      <xdr:nvSpPr>
        <xdr:cNvPr id="75" name="楕円 74"/>
        <xdr:cNvSpPr/>
      </xdr:nvSpPr>
      <xdr:spPr>
        <a:xfrm>
          <a:off x="3746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70485</xdr:rowOff>
    </xdr:from>
    <xdr:to>
      <xdr:col>24</xdr:col>
      <xdr:colOff>63500</xdr:colOff>
      <xdr:row>39</xdr:row>
      <xdr:rowOff>112395</xdr:rowOff>
    </xdr:to>
    <xdr:cxnSp macro="">
      <xdr:nvCxnSpPr>
        <xdr:cNvPr id="76" name="直線コネクタ 75"/>
        <xdr:cNvCxnSpPr/>
      </xdr:nvCxnSpPr>
      <xdr:spPr>
        <a:xfrm>
          <a:off x="3797300" y="67570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149225</xdr:rowOff>
    </xdr:from>
    <xdr:to>
      <xdr:col>15</xdr:col>
      <xdr:colOff>101600</xdr:colOff>
      <xdr:row>39</xdr:row>
      <xdr:rowOff>79375</xdr:rowOff>
    </xdr:to>
    <xdr:sp macro="" textlink="">
      <xdr:nvSpPr>
        <xdr:cNvPr id="77" name="楕円 76"/>
        <xdr:cNvSpPr/>
      </xdr:nvSpPr>
      <xdr:spPr>
        <a:xfrm>
          <a:off x="2857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28575</xdr:rowOff>
    </xdr:from>
    <xdr:to>
      <xdr:col>19</xdr:col>
      <xdr:colOff>177800</xdr:colOff>
      <xdr:row>39</xdr:row>
      <xdr:rowOff>70485</xdr:rowOff>
    </xdr:to>
    <xdr:cxnSp macro="">
      <xdr:nvCxnSpPr>
        <xdr:cNvPr id="78" name="直線コネクタ 77"/>
        <xdr:cNvCxnSpPr/>
      </xdr:nvCxnSpPr>
      <xdr:spPr>
        <a:xfrm>
          <a:off x="2908300" y="67151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9" name="楕円 78"/>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144780</xdr:rowOff>
    </xdr:from>
    <xdr:to>
      <xdr:col>15</xdr:col>
      <xdr:colOff>50800</xdr:colOff>
      <xdr:row>39</xdr:row>
      <xdr:rowOff>28575</xdr:rowOff>
    </xdr:to>
    <xdr:cxnSp macro="">
      <xdr:nvCxnSpPr>
        <xdr:cNvPr id="80" name="直線コネクタ 79"/>
        <xdr:cNvCxnSpPr/>
      </xdr:nvCxnSpPr>
      <xdr:spPr>
        <a:xfrm>
          <a:off x="2019300" y="665988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73025</xdr:rowOff>
    </xdr:from>
    <xdr:to>
      <xdr:col>6</xdr:col>
      <xdr:colOff>38100</xdr:colOff>
      <xdr:row>39</xdr:row>
      <xdr:rowOff>3175</xdr:rowOff>
    </xdr:to>
    <xdr:sp macro="" textlink="">
      <xdr:nvSpPr>
        <xdr:cNvPr id="81" name="楕円 80"/>
        <xdr:cNvSpPr/>
      </xdr:nvSpPr>
      <xdr:spPr>
        <a:xfrm>
          <a:off x="1079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123825</xdr:rowOff>
    </xdr:from>
    <xdr:to>
      <xdr:col>10</xdr:col>
      <xdr:colOff>114300</xdr:colOff>
      <xdr:row>38</xdr:row>
      <xdr:rowOff>144780</xdr:rowOff>
    </xdr:to>
    <xdr:cxnSp macro="">
      <xdr:nvCxnSpPr>
        <xdr:cNvPr id="82" name="直線コネクタ 81"/>
        <xdr:cNvCxnSpPr/>
      </xdr:nvCxnSpPr>
      <xdr:spPr>
        <a:xfrm>
          <a:off x="1130300" y="66389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112412</xdr:rowOff>
    </xdr:from>
    <xdr:ext cx="405111" cy="259045"/>
    <xdr:sp macro="" textlink="">
      <xdr:nvSpPr>
        <xdr:cNvPr id="87" name="n_1mainValue【道路】&#10;有形固定資産減価償却率"/>
        <xdr:cNvSpPr txBox="1"/>
      </xdr:nvSpPr>
      <xdr:spPr>
        <a:xfrm>
          <a:off x="35820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70502</xdr:rowOff>
    </xdr:from>
    <xdr:ext cx="405111" cy="259045"/>
    <xdr:sp macro="" textlink="">
      <xdr:nvSpPr>
        <xdr:cNvPr id="88" name="n_2mainValue【道路】&#10;有形固定資産減価償却率"/>
        <xdr:cNvSpPr txBox="1"/>
      </xdr:nvSpPr>
      <xdr:spPr>
        <a:xfrm>
          <a:off x="2705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15257</xdr:rowOff>
    </xdr:from>
    <xdr:ext cx="405111" cy="259045"/>
    <xdr:sp macro="" textlink="">
      <xdr:nvSpPr>
        <xdr:cNvPr id="89" name="n_3mainValue【道路】&#10;有形固定資産減価償却率"/>
        <xdr:cNvSpPr txBox="1"/>
      </xdr:nvSpPr>
      <xdr:spPr>
        <a:xfrm>
          <a:off x="1816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165752</xdr:rowOff>
    </xdr:from>
    <xdr:ext cx="405111" cy="259045"/>
    <xdr:sp macro="" textlink="">
      <xdr:nvSpPr>
        <xdr:cNvPr id="90" name="n_4mainValue【道路】&#10;有形固定資産減価償却率"/>
        <xdr:cNvSpPr txBox="1"/>
      </xdr:nvSpPr>
      <xdr:spPr>
        <a:xfrm>
          <a:off x="927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20910</xdr:rowOff>
    </xdr:from>
    <xdr:to>
      <xdr:col>55</xdr:col>
      <xdr:colOff>50800</xdr:colOff>
      <xdr:row>41</xdr:row>
      <xdr:rowOff>122510</xdr:rowOff>
    </xdr:to>
    <xdr:sp macro="" textlink="">
      <xdr:nvSpPr>
        <xdr:cNvPr id="128" name="楕円 127"/>
        <xdr:cNvSpPr/>
      </xdr:nvSpPr>
      <xdr:spPr>
        <a:xfrm>
          <a:off x="10426700" y="70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9" name="【道路】&#10;一人当たり延長該当値テキスト"/>
        <xdr:cNvSpPr txBox="1"/>
      </xdr:nvSpPr>
      <xdr:spPr>
        <a:xfrm>
          <a:off x="10515600"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22897</xdr:rowOff>
    </xdr:from>
    <xdr:to>
      <xdr:col>50</xdr:col>
      <xdr:colOff>165100</xdr:colOff>
      <xdr:row>41</xdr:row>
      <xdr:rowOff>124497</xdr:rowOff>
    </xdr:to>
    <xdr:sp macro="" textlink="">
      <xdr:nvSpPr>
        <xdr:cNvPr id="130" name="楕円 129"/>
        <xdr:cNvSpPr/>
      </xdr:nvSpPr>
      <xdr:spPr>
        <a:xfrm>
          <a:off x="9588500" y="70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71710</xdr:rowOff>
    </xdr:from>
    <xdr:to>
      <xdr:col>55</xdr:col>
      <xdr:colOff>0</xdr:colOff>
      <xdr:row>41</xdr:row>
      <xdr:rowOff>73697</xdr:rowOff>
    </xdr:to>
    <xdr:cxnSp macro="">
      <xdr:nvCxnSpPr>
        <xdr:cNvPr id="131" name="直線コネクタ 130"/>
        <xdr:cNvCxnSpPr/>
      </xdr:nvCxnSpPr>
      <xdr:spPr>
        <a:xfrm flipV="1">
          <a:off x="9639300" y="7101160"/>
          <a:ext cx="838200" cy="1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24305</xdr:rowOff>
    </xdr:from>
    <xdr:to>
      <xdr:col>46</xdr:col>
      <xdr:colOff>38100</xdr:colOff>
      <xdr:row>41</xdr:row>
      <xdr:rowOff>125905</xdr:rowOff>
    </xdr:to>
    <xdr:sp macro="" textlink="">
      <xdr:nvSpPr>
        <xdr:cNvPr id="132" name="楕円 131"/>
        <xdr:cNvSpPr/>
      </xdr:nvSpPr>
      <xdr:spPr>
        <a:xfrm>
          <a:off x="8699500" y="70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73697</xdr:rowOff>
    </xdr:from>
    <xdr:to>
      <xdr:col>50</xdr:col>
      <xdr:colOff>114300</xdr:colOff>
      <xdr:row>41</xdr:row>
      <xdr:rowOff>75105</xdr:rowOff>
    </xdr:to>
    <xdr:cxnSp macro="">
      <xdr:nvCxnSpPr>
        <xdr:cNvPr id="133" name="直線コネクタ 132"/>
        <xdr:cNvCxnSpPr/>
      </xdr:nvCxnSpPr>
      <xdr:spPr>
        <a:xfrm flipV="1">
          <a:off x="8750300" y="7103147"/>
          <a:ext cx="889000" cy="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24968</xdr:rowOff>
    </xdr:from>
    <xdr:to>
      <xdr:col>41</xdr:col>
      <xdr:colOff>101600</xdr:colOff>
      <xdr:row>41</xdr:row>
      <xdr:rowOff>126568</xdr:rowOff>
    </xdr:to>
    <xdr:sp macro="" textlink="">
      <xdr:nvSpPr>
        <xdr:cNvPr id="134" name="楕円 133"/>
        <xdr:cNvSpPr/>
      </xdr:nvSpPr>
      <xdr:spPr>
        <a:xfrm>
          <a:off x="7810500" y="70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75105</xdr:rowOff>
    </xdr:from>
    <xdr:to>
      <xdr:col>45</xdr:col>
      <xdr:colOff>177800</xdr:colOff>
      <xdr:row>41</xdr:row>
      <xdr:rowOff>75768</xdr:rowOff>
    </xdr:to>
    <xdr:cxnSp macro="">
      <xdr:nvCxnSpPr>
        <xdr:cNvPr id="135" name="直線コネクタ 134"/>
        <xdr:cNvCxnSpPr/>
      </xdr:nvCxnSpPr>
      <xdr:spPr>
        <a:xfrm flipV="1">
          <a:off x="7861300" y="7104555"/>
          <a:ext cx="8890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27219</xdr:rowOff>
    </xdr:from>
    <xdr:to>
      <xdr:col>36</xdr:col>
      <xdr:colOff>165100</xdr:colOff>
      <xdr:row>41</xdr:row>
      <xdr:rowOff>128819</xdr:rowOff>
    </xdr:to>
    <xdr:sp macro="" textlink="">
      <xdr:nvSpPr>
        <xdr:cNvPr id="136" name="楕円 135"/>
        <xdr:cNvSpPr/>
      </xdr:nvSpPr>
      <xdr:spPr>
        <a:xfrm>
          <a:off x="6921500" y="705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75768</xdr:rowOff>
    </xdr:from>
    <xdr:to>
      <xdr:col>41</xdr:col>
      <xdr:colOff>50800</xdr:colOff>
      <xdr:row>41</xdr:row>
      <xdr:rowOff>78019</xdr:rowOff>
    </xdr:to>
    <xdr:cxnSp macro="">
      <xdr:nvCxnSpPr>
        <xdr:cNvPr id="137" name="直線コネクタ 136"/>
        <xdr:cNvCxnSpPr/>
      </xdr:nvCxnSpPr>
      <xdr:spPr>
        <a:xfrm flipV="1">
          <a:off x="6972300" y="7105218"/>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115624</xdr:rowOff>
    </xdr:from>
    <xdr:ext cx="534377" cy="259045"/>
    <xdr:sp macro="" textlink="">
      <xdr:nvSpPr>
        <xdr:cNvPr id="142" name="n_1mainValue【道路】&#10;一人当たり延長"/>
        <xdr:cNvSpPr txBox="1"/>
      </xdr:nvSpPr>
      <xdr:spPr>
        <a:xfrm>
          <a:off x="9359411" y="7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117032</xdr:rowOff>
    </xdr:from>
    <xdr:ext cx="534377" cy="259045"/>
    <xdr:sp macro="" textlink="">
      <xdr:nvSpPr>
        <xdr:cNvPr id="143" name="n_2mainValue【道路】&#10;一人当たり延長"/>
        <xdr:cNvSpPr txBox="1"/>
      </xdr:nvSpPr>
      <xdr:spPr>
        <a:xfrm>
          <a:off x="8483111" y="714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117695</xdr:rowOff>
    </xdr:from>
    <xdr:ext cx="534377" cy="259045"/>
    <xdr:sp macro="" textlink="">
      <xdr:nvSpPr>
        <xdr:cNvPr id="144" name="n_3mainValue【道路】&#10;一人当たり延長"/>
        <xdr:cNvSpPr txBox="1"/>
      </xdr:nvSpPr>
      <xdr:spPr>
        <a:xfrm>
          <a:off x="7594111" y="714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119946</xdr:rowOff>
    </xdr:from>
    <xdr:ext cx="534377" cy="259045"/>
    <xdr:sp macro="" textlink="">
      <xdr:nvSpPr>
        <xdr:cNvPr id="145" name="n_4mainValue【道路】&#10;一人当たり延長"/>
        <xdr:cNvSpPr txBox="1"/>
      </xdr:nvSpPr>
      <xdr:spPr>
        <a:xfrm>
          <a:off x="6705111" y="714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101056</xdr:rowOff>
    </xdr:from>
    <xdr:to>
      <xdr:col>24</xdr:col>
      <xdr:colOff>114300</xdr:colOff>
      <xdr:row>62</xdr:row>
      <xdr:rowOff>31206</xdr:rowOff>
    </xdr:to>
    <xdr:sp macro="" textlink="">
      <xdr:nvSpPr>
        <xdr:cNvPr id="187" name="楕円 186"/>
        <xdr:cNvSpPr/>
      </xdr:nvSpPr>
      <xdr:spPr>
        <a:xfrm>
          <a:off x="45847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79483</xdr:rowOff>
    </xdr:from>
    <xdr:ext cx="405111" cy="259045"/>
    <xdr:sp macro="" textlink="">
      <xdr:nvSpPr>
        <xdr:cNvPr id="188" name="【橋りょう・トンネル】&#10;有形固定資産減価償却率該当値テキスト"/>
        <xdr:cNvSpPr txBox="1"/>
      </xdr:nvSpPr>
      <xdr:spPr>
        <a:xfrm>
          <a:off x="46736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71665</xdr:rowOff>
    </xdr:from>
    <xdr:to>
      <xdr:col>20</xdr:col>
      <xdr:colOff>38100</xdr:colOff>
      <xdr:row>62</xdr:row>
      <xdr:rowOff>1815</xdr:rowOff>
    </xdr:to>
    <xdr:sp macro="" textlink="">
      <xdr:nvSpPr>
        <xdr:cNvPr id="189" name="楕円 188"/>
        <xdr:cNvSpPr/>
      </xdr:nvSpPr>
      <xdr:spPr>
        <a:xfrm>
          <a:off x="3746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122465</xdr:rowOff>
    </xdr:from>
    <xdr:to>
      <xdr:col>24</xdr:col>
      <xdr:colOff>63500</xdr:colOff>
      <xdr:row>61</xdr:row>
      <xdr:rowOff>151856</xdr:rowOff>
    </xdr:to>
    <xdr:cxnSp macro="">
      <xdr:nvCxnSpPr>
        <xdr:cNvPr id="190" name="直線コネクタ 189"/>
        <xdr:cNvCxnSpPr/>
      </xdr:nvCxnSpPr>
      <xdr:spPr>
        <a:xfrm>
          <a:off x="3797300" y="10580915"/>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91" name="楕円 190"/>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122465</xdr:rowOff>
    </xdr:from>
    <xdr:to>
      <xdr:col>19</xdr:col>
      <xdr:colOff>177800</xdr:colOff>
      <xdr:row>62</xdr:row>
      <xdr:rowOff>60416</xdr:rowOff>
    </xdr:to>
    <xdr:cxnSp macro="">
      <xdr:nvCxnSpPr>
        <xdr:cNvPr id="192" name="直線コネクタ 191"/>
        <xdr:cNvCxnSpPr/>
      </xdr:nvCxnSpPr>
      <xdr:spPr>
        <a:xfrm flipV="1">
          <a:off x="2908300" y="10580915"/>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146776</xdr:rowOff>
    </xdr:from>
    <xdr:to>
      <xdr:col>10</xdr:col>
      <xdr:colOff>165100</xdr:colOff>
      <xdr:row>62</xdr:row>
      <xdr:rowOff>76926</xdr:rowOff>
    </xdr:to>
    <xdr:sp macro="" textlink="">
      <xdr:nvSpPr>
        <xdr:cNvPr id="193" name="楕円 192"/>
        <xdr:cNvSpPr/>
      </xdr:nvSpPr>
      <xdr:spPr>
        <a:xfrm>
          <a:off x="1968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26126</xdr:rowOff>
    </xdr:from>
    <xdr:to>
      <xdr:col>15</xdr:col>
      <xdr:colOff>50800</xdr:colOff>
      <xdr:row>62</xdr:row>
      <xdr:rowOff>60416</xdr:rowOff>
    </xdr:to>
    <xdr:cxnSp macro="">
      <xdr:nvCxnSpPr>
        <xdr:cNvPr id="194" name="直線コネクタ 193"/>
        <xdr:cNvCxnSpPr/>
      </xdr:nvCxnSpPr>
      <xdr:spPr>
        <a:xfrm>
          <a:off x="2019300" y="106560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52070</xdr:rowOff>
    </xdr:from>
    <xdr:to>
      <xdr:col>6</xdr:col>
      <xdr:colOff>38100</xdr:colOff>
      <xdr:row>62</xdr:row>
      <xdr:rowOff>153670</xdr:rowOff>
    </xdr:to>
    <xdr:sp macro="" textlink="">
      <xdr:nvSpPr>
        <xdr:cNvPr id="195" name="楕円 194"/>
        <xdr:cNvSpPr/>
      </xdr:nvSpPr>
      <xdr:spPr>
        <a:xfrm>
          <a:off x="107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26126</xdr:rowOff>
    </xdr:from>
    <xdr:to>
      <xdr:col>10</xdr:col>
      <xdr:colOff>114300</xdr:colOff>
      <xdr:row>62</xdr:row>
      <xdr:rowOff>102870</xdr:rowOff>
    </xdr:to>
    <xdr:cxnSp macro="">
      <xdr:nvCxnSpPr>
        <xdr:cNvPr id="196" name="直線コネクタ 195"/>
        <xdr:cNvCxnSpPr/>
      </xdr:nvCxnSpPr>
      <xdr:spPr>
        <a:xfrm flipV="1">
          <a:off x="1130300" y="1065602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164392</xdr:rowOff>
    </xdr:from>
    <xdr:ext cx="405111" cy="259045"/>
    <xdr:sp macro="" textlink="">
      <xdr:nvSpPr>
        <xdr:cNvPr id="201" name="n_1mainValue【橋りょう・トンネル】&#10;有形固定資産減価償却率"/>
        <xdr:cNvSpPr txBox="1"/>
      </xdr:nvSpPr>
      <xdr:spPr>
        <a:xfrm>
          <a:off x="35820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202" name="n_2mainValue【橋りょう・トンネル】&#10;有形固定資産減価償却率"/>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68053</xdr:rowOff>
    </xdr:from>
    <xdr:ext cx="405111" cy="259045"/>
    <xdr:sp macro="" textlink="">
      <xdr:nvSpPr>
        <xdr:cNvPr id="203" name="n_3mainValue【橋りょう・トンネル】&#10;有形固定資産減価償却率"/>
        <xdr:cNvSpPr txBox="1"/>
      </xdr:nvSpPr>
      <xdr:spPr>
        <a:xfrm>
          <a:off x="1816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144797</xdr:rowOff>
    </xdr:from>
    <xdr:ext cx="405111" cy="259045"/>
    <xdr:sp macro="" textlink="">
      <xdr:nvSpPr>
        <xdr:cNvPr id="204" name="n_4mainValue【橋りょう・トンネル】&#10;有形固定資産減価償却率"/>
        <xdr:cNvSpPr txBox="1"/>
      </xdr:nvSpPr>
      <xdr:spPr>
        <a:xfrm>
          <a:off x="927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93561</xdr:rowOff>
    </xdr:from>
    <xdr:to>
      <xdr:col>55</xdr:col>
      <xdr:colOff>50800</xdr:colOff>
      <xdr:row>64</xdr:row>
      <xdr:rowOff>23711</xdr:rowOff>
    </xdr:to>
    <xdr:sp macro="" textlink="">
      <xdr:nvSpPr>
        <xdr:cNvPr id="244" name="楕円 243"/>
        <xdr:cNvSpPr/>
      </xdr:nvSpPr>
      <xdr:spPr>
        <a:xfrm>
          <a:off x="10426700" y="108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8488</xdr:rowOff>
    </xdr:from>
    <xdr:ext cx="599010" cy="259045"/>
    <xdr:sp macro="" textlink="">
      <xdr:nvSpPr>
        <xdr:cNvPr id="245" name="【橋りょう・トンネル】&#10;一人当たり有形固定資産（償却資産）額該当値テキスト"/>
        <xdr:cNvSpPr txBox="1"/>
      </xdr:nvSpPr>
      <xdr:spPr>
        <a:xfrm>
          <a:off x="10515600" y="10809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96891</xdr:rowOff>
    </xdr:from>
    <xdr:to>
      <xdr:col>50</xdr:col>
      <xdr:colOff>165100</xdr:colOff>
      <xdr:row>64</xdr:row>
      <xdr:rowOff>27041</xdr:rowOff>
    </xdr:to>
    <xdr:sp macro="" textlink="">
      <xdr:nvSpPr>
        <xdr:cNvPr id="246" name="楕円 245"/>
        <xdr:cNvSpPr/>
      </xdr:nvSpPr>
      <xdr:spPr>
        <a:xfrm>
          <a:off x="9588500" y="108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144361</xdr:rowOff>
    </xdr:from>
    <xdr:to>
      <xdr:col>55</xdr:col>
      <xdr:colOff>0</xdr:colOff>
      <xdr:row>63</xdr:row>
      <xdr:rowOff>147691</xdr:rowOff>
    </xdr:to>
    <xdr:cxnSp macro="">
      <xdr:nvCxnSpPr>
        <xdr:cNvPr id="247" name="直線コネクタ 246"/>
        <xdr:cNvCxnSpPr/>
      </xdr:nvCxnSpPr>
      <xdr:spPr>
        <a:xfrm flipV="1">
          <a:off x="9639300" y="10945711"/>
          <a:ext cx="8382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59089</xdr:rowOff>
    </xdr:from>
    <xdr:to>
      <xdr:col>46</xdr:col>
      <xdr:colOff>38100</xdr:colOff>
      <xdr:row>63</xdr:row>
      <xdr:rowOff>160689</xdr:rowOff>
    </xdr:to>
    <xdr:sp macro="" textlink="">
      <xdr:nvSpPr>
        <xdr:cNvPr id="248" name="楕円 247"/>
        <xdr:cNvSpPr/>
      </xdr:nvSpPr>
      <xdr:spPr>
        <a:xfrm>
          <a:off x="8699500" y="108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109889</xdr:rowOff>
    </xdr:from>
    <xdr:to>
      <xdr:col>50</xdr:col>
      <xdr:colOff>114300</xdr:colOff>
      <xdr:row>63</xdr:row>
      <xdr:rowOff>147691</xdr:rowOff>
    </xdr:to>
    <xdr:cxnSp macro="">
      <xdr:nvCxnSpPr>
        <xdr:cNvPr id="249" name="直線コネクタ 248"/>
        <xdr:cNvCxnSpPr/>
      </xdr:nvCxnSpPr>
      <xdr:spPr>
        <a:xfrm>
          <a:off x="8750300" y="10911239"/>
          <a:ext cx="889000" cy="3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60656</xdr:rowOff>
    </xdr:from>
    <xdr:to>
      <xdr:col>41</xdr:col>
      <xdr:colOff>101600</xdr:colOff>
      <xdr:row>63</xdr:row>
      <xdr:rowOff>162256</xdr:rowOff>
    </xdr:to>
    <xdr:sp macro="" textlink="">
      <xdr:nvSpPr>
        <xdr:cNvPr id="250" name="楕円 249"/>
        <xdr:cNvSpPr/>
      </xdr:nvSpPr>
      <xdr:spPr>
        <a:xfrm>
          <a:off x="7810500" y="108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109889</xdr:rowOff>
    </xdr:from>
    <xdr:to>
      <xdr:col>45</xdr:col>
      <xdr:colOff>177800</xdr:colOff>
      <xdr:row>63</xdr:row>
      <xdr:rowOff>111456</xdr:rowOff>
    </xdr:to>
    <xdr:cxnSp macro="">
      <xdr:nvCxnSpPr>
        <xdr:cNvPr id="251" name="直線コネクタ 250"/>
        <xdr:cNvCxnSpPr/>
      </xdr:nvCxnSpPr>
      <xdr:spPr>
        <a:xfrm flipV="1">
          <a:off x="7861300" y="1091123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76522</xdr:rowOff>
    </xdr:from>
    <xdr:to>
      <xdr:col>36</xdr:col>
      <xdr:colOff>165100</xdr:colOff>
      <xdr:row>64</xdr:row>
      <xdr:rowOff>6672</xdr:rowOff>
    </xdr:to>
    <xdr:sp macro="" textlink="">
      <xdr:nvSpPr>
        <xdr:cNvPr id="252" name="楕円 251"/>
        <xdr:cNvSpPr/>
      </xdr:nvSpPr>
      <xdr:spPr>
        <a:xfrm>
          <a:off x="6921500" y="1087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111456</xdr:rowOff>
    </xdr:from>
    <xdr:to>
      <xdr:col>41</xdr:col>
      <xdr:colOff>50800</xdr:colOff>
      <xdr:row>63</xdr:row>
      <xdr:rowOff>127322</xdr:rowOff>
    </xdr:to>
    <xdr:cxnSp macro="">
      <xdr:nvCxnSpPr>
        <xdr:cNvPr id="253" name="直線コネクタ 252"/>
        <xdr:cNvCxnSpPr/>
      </xdr:nvCxnSpPr>
      <xdr:spPr>
        <a:xfrm flipV="1">
          <a:off x="6972300" y="10912806"/>
          <a:ext cx="889000" cy="1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18168</xdr:rowOff>
    </xdr:from>
    <xdr:ext cx="599010" cy="259045"/>
    <xdr:sp macro="" textlink="">
      <xdr:nvSpPr>
        <xdr:cNvPr id="258" name="n_1mainValue【橋りょう・トンネル】&#10;一人当たり有形固定資産（償却資産）額"/>
        <xdr:cNvSpPr txBox="1"/>
      </xdr:nvSpPr>
      <xdr:spPr>
        <a:xfrm>
          <a:off x="9327095" y="1099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151816</xdr:rowOff>
    </xdr:from>
    <xdr:ext cx="690189" cy="259045"/>
    <xdr:sp macro="" textlink="">
      <xdr:nvSpPr>
        <xdr:cNvPr id="259" name="n_2mainValue【橋りょう・トンネル】&#10;一人当たり有形固定資産（償却資産）額"/>
        <xdr:cNvSpPr txBox="1"/>
      </xdr:nvSpPr>
      <xdr:spPr>
        <a:xfrm>
          <a:off x="8405205" y="109531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153383</xdr:rowOff>
    </xdr:from>
    <xdr:ext cx="690189" cy="259045"/>
    <xdr:sp macro="" textlink="">
      <xdr:nvSpPr>
        <xdr:cNvPr id="260" name="n_3mainValue【橋りょう・トンネル】&#10;一人当たり有形固定資産（償却資産）額"/>
        <xdr:cNvSpPr txBox="1"/>
      </xdr:nvSpPr>
      <xdr:spPr>
        <a:xfrm>
          <a:off x="7516205" y="10954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169249</xdr:rowOff>
    </xdr:from>
    <xdr:ext cx="599010" cy="259045"/>
    <xdr:sp macro="" textlink="">
      <xdr:nvSpPr>
        <xdr:cNvPr id="261" name="n_4mainValue【橋りょう・トンネル】&#10;一人当たり有形固定資産（償却資産）額"/>
        <xdr:cNvSpPr txBox="1"/>
      </xdr:nvSpPr>
      <xdr:spPr>
        <a:xfrm>
          <a:off x="6672795" y="1097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92" name="【公営住宅】&#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98334</xdr:rowOff>
    </xdr:from>
    <xdr:to>
      <xdr:col>24</xdr:col>
      <xdr:colOff>114300</xdr:colOff>
      <xdr:row>82</xdr:row>
      <xdr:rowOff>28484</xdr:rowOff>
    </xdr:to>
    <xdr:sp macro="" textlink="">
      <xdr:nvSpPr>
        <xdr:cNvPr id="303" name="楕円 302"/>
        <xdr:cNvSpPr/>
      </xdr:nvSpPr>
      <xdr:spPr>
        <a:xfrm>
          <a:off x="4584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121211</xdr:rowOff>
    </xdr:from>
    <xdr:ext cx="405111" cy="259045"/>
    <xdr:sp macro="" textlink="">
      <xdr:nvSpPr>
        <xdr:cNvPr id="304" name="【公営住宅】&#10;有形固定資産減価償却率該当値テキスト"/>
        <xdr:cNvSpPr txBox="1"/>
      </xdr:nvSpPr>
      <xdr:spPr>
        <a:xfrm>
          <a:off x="4673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99968</xdr:rowOff>
    </xdr:from>
    <xdr:to>
      <xdr:col>20</xdr:col>
      <xdr:colOff>38100</xdr:colOff>
      <xdr:row>82</xdr:row>
      <xdr:rowOff>30118</xdr:rowOff>
    </xdr:to>
    <xdr:sp macro="" textlink="">
      <xdr:nvSpPr>
        <xdr:cNvPr id="305" name="楕円 304"/>
        <xdr:cNvSpPr/>
      </xdr:nvSpPr>
      <xdr:spPr>
        <a:xfrm>
          <a:off x="3746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149134</xdr:rowOff>
    </xdr:from>
    <xdr:to>
      <xdr:col>24</xdr:col>
      <xdr:colOff>63500</xdr:colOff>
      <xdr:row>81</xdr:row>
      <xdr:rowOff>150768</xdr:rowOff>
    </xdr:to>
    <xdr:cxnSp macro="">
      <xdr:nvCxnSpPr>
        <xdr:cNvPr id="306" name="直線コネクタ 305"/>
        <xdr:cNvCxnSpPr/>
      </xdr:nvCxnSpPr>
      <xdr:spPr>
        <a:xfrm flipV="1">
          <a:off x="3797300" y="14036584"/>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07" name="楕円 306"/>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150768</xdr:rowOff>
    </xdr:from>
    <xdr:to>
      <xdr:col>19</xdr:col>
      <xdr:colOff>177800</xdr:colOff>
      <xdr:row>81</xdr:row>
      <xdr:rowOff>163830</xdr:rowOff>
    </xdr:to>
    <xdr:cxnSp macro="">
      <xdr:nvCxnSpPr>
        <xdr:cNvPr id="308" name="直線コネクタ 307"/>
        <xdr:cNvCxnSpPr/>
      </xdr:nvCxnSpPr>
      <xdr:spPr>
        <a:xfrm flipV="1">
          <a:off x="2908300" y="140382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99968</xdr:rowOff>
    </xdr:from>
    <xdr:to>
      <xdr:col>10</xdr:col>
      <xdr:colOff>165100</xdr:colOff>
      <xdr:row>82</xdr:row>
      <xdr:rowOff>30118</xdr:rowOff>
    </xdr:to>
    <xdr:sp macro="" textlink="">
      <xdr:nvSpPr>
        <xdr:cNvPr id="309" name="楕円 308"/>
        <xdr:cNvSpPr/>
      </xdr:nvSpPr>
      <xdr:spPr>
        <a:xfrm>
          <a:off x="1968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150768</xdr:rowOff>
    </xdr:from>
    <xdr:to>
      <xdr:col>15</xdr:col>
      <xdr:colOff>50800</xdr:colOff>
      <xdr:row>81</xdr:row>
      <xdr:rowOff>163830</xdr:rowOff>
    </xdr:to>
    <xdr:cxnSp macro="">
      <xdr:nvCxnSpPr>
        <xdr:cNvPr id="310" name="直線コネクタ 309"/>
        <xdr:cNvCxnSpPr/>
      </xdr:nvCxnSpPr>
      <xdr:spPr>
        <a:xfrm>
          <a:off x="2019300" y="140382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77107</xdr:rowOff>
    </xdr:from>
    <xdr:to>
      <xdr:col>6</xdr:col>
      <xdr:colOff>38100</xdr:colOff>
      <xdr:row>82</xdr:row>
      <xdr:rowOff>7257</xdr:rowOff>
    </xdr:to>
    <xdr:sp macro="" textlink="">
      <xdr:nvSpPr>
        <xdr:cNvPr id="311" name="楕円 310"/>
        <xdr:cNvSpPr/>
      </xdr:nvSpPr>
      <xdr:spPr>
        <a:xfrm>
          <a:off x="10795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127907</xdr:rowOff>
    </xdr:from>
    <xdr:to>
      <xdr:col>10</xdr:col>
      <xdr:colOff>114300</xdr:colOff>
      <xdr:row>81</xdr:row>
      <xdr:rowOff>150768</xdr:rowOff>
    </xdr:to>
    <xdr:cxnSp macro="">
      <xdr:nvCxnSpPr>
        <xdr:cNvPr id="312" name="直線コネクタ 311"/>
        <xdr:cNvCxnSpPr/>
      </xdr:nvCxnSpPr>
      <xdr:spPr>
        <a:xfrm>
          <a:off x="1130300" y="140153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313" name="n_1aveValue【公営住宅】&#10;有形固定資産減価償却率"/>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314" name="n_2ave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117583</xdr:rowOff>
    </xdr:from>
    <xdr:ext cx="405111" cy="259045"/>
    <xdr:sp macro="" textlink="">
      <xdr:nvSpPr>
        <xdr:cNvPr id="315" name="n_3aveValue【公営住宅】&#10;有形固定資産減価償却率"/>
        <xdr:cNvSpPr txBox="1"/>
      </xdr:nvSpPr>
      <xdr:spPr>
        <a:xfrm>
          <a:off x="1816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96356</xdr:rowOff>
    </xdr:from>
    <xdr:ext cx="405111" cy="259045"/>
    <xdr:sp macro="" textlink="">
      <xdr:nvSpPr>
        <xdr:cNvPr id="316" name="n_4aveValue【公営住宅】&#10;有形固定資産減価償却率"/>
        <xdr:cNvSpPr txBox="1"/>
      </xdr:nvSpPr>
      <xdr:spPr>
        <a:xfrm>
          <a:off x="927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46645</xdr:rowOff>
    </xdr:from>
    <xdr:ext cx="405111" cy="259045"/>
    <xdr:sp macro="" textlink="">
      <xdr:nvSpPr>
        <xdr:cNvPr id="317" name="n_1mainValue【公営住宅】&#10;有形固定資産減価償却率"/>
        <xdr:cNvSpPr txBox="1"/>
      </xdr:nvSpPr>
      <xdr:spPr>
        <a:xfrm>
          <a:off x="3582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mainValue【公営住宅】&#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46645</xdr:rowOff>
    </xdr:from>
    <xdr:ext cx="405111" cy="259045"/>
    <xdr:sp macro="" textlink="">
      <xdr:nvSpPr>
        <xdr:cNvPr id="319" name="n_3mainValue【公営住宅】&#10;有形固定資産減価償却率"/>
        <xdr:cNvSpPr txBox="1"/>
      </xdr:nvSpPr>
      <xdr:spPr>
        <a:xfrm>
          <a:off x="1816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23784</xdr:rowOff>
    </xdr:from>
    <xdr:ext cx="405111" cy="259045"/>
    <xdr:sp macro="" textlink="">
      <xdr:nvSpPr>
        <xdr:cNvPr id="320" name="n_4mainValue【公営住宅】&#10;有形固定資産減価償却率"/>
        <xdr:cNvSpPr txBox="1"/>
      </xdr:nvSpPr>
      <xdr:spPr>
        <a:xfrm>
          <a:off x="927744" y="1373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16926</xdr:rowOff>
    </xdr:from>
    <xdr:to>
      <xdr:col>55</xdr:col>
      <xdr:colOff>50800</xdr:colOff>
      <xdr:row>83</xdr:row>
      <xdr:rowOff>118526</xdr:rowOff>
    </xdr:to>
    <xdr:sp macro="" textlink="">
      <xdr:nvSpPr>
        <xdr:cNvPr id="358" name="楕円 357"/>
        <xdr:cNvSpPr/>
      </xdr:nvSpPr>
      <xdr:spPr>
        <a:xfrm>
          <a:off x="10426700" y="1424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39803</xdr:rowOff>
    </xdr:from>
    <xdr:ext cx="534377" cy="259045"/>
    <xdr:sp macro="" textlink="">
      <xdr:nvSpPr>
        <xdr:cNvPr id="359" name="【公営住宅】&#10;一人当たり面積該当値テキスト"/>
        <xdr:cNvSpPr txBox="1"/>
      </xdr:nvSpPr>
      <xdr:spPr>
        <a:xfrm>
          <a:off x="10515600" y="1409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158293</xdr:rowOff>
    </xdr:from>
    <xdr:to>
      <xdr:col>50</xdr:col>
      <xdr:colOff>165100</xdr:colOff>
      <xdr:row>83</xdr:row>
      <xdr:rowOff>88443</xdr:rowOff>
    </xdr:to>
    <xdr:sp macro="" textlink="">
      <xdr:nvSpPr>
        <xdr:cNvPr id="360" name="楕円 359"/>
        <xdr:cNvSpPr/>
      </xdr:nvSpPr>
      <xdr:spPr>
        <a:xfrm>
          <a:off x="9588500" y="1421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37643</xdr:rowOff>
    </xdr:from>
    <xdr:to>
      <xdr:col>55</xdr:col>
      <xdr:colOff>0</xdr:colOff>
      <xdr:row>83</xdr:row>
      <xdr:rowOff>67726</xdr:rowOff>
    </xdr:to>
    <xdr:cxnSp macro="">
      <xdr:nvCxnSpPr>
        <xdr:cNvPr id="361" name="直線コネクタ 360"/>
        <xdr:cNvCxnSpPr/>
      </xdr:nvCxnSpPr>
      <xdr:spPr>
        <a:xfrm>
          <a:off x="9639300" y="14267993"/>
          <a:ext cx="838200" cy="3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148189</xdr:rowOff>
    </xdr:from>
    <xdr:to>
      <xdr:col>46</xdr:col>
      <xdr:colOff>38100</xdr:colOff>
      <xdr:row>83</xdr:row>
      <xdr:rowOff>78339</xdr:rowOff>
    </xdr:to>
    <xdr:sp macro="" textlink="">
      <xdr:nvSpPr>
        <xdr:cNvPr id="362" name="楕円 361"/>
        <xdr:cNvSpPr/>
      </xdr:nvSpPr>
      <xdr:spPr>
        <a:xfrm>
          <a:off x="8699500" y="1420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27539</xdr:rowOff>
    </xdr:from>
    <xdr:to>
      <xdr:col>50</xdr:col>
      <xdr:colOff>114300</xdr:colOff>
      <xdr:row>83</xdr:row>
      <xdr:rowOff>37643</xdr:rowOff>
    </xdr:to>
    <xdr:cxnSp macro="">
      <xdr:nvCxnSpPr>
        <xdr:cNvPr id="363" name="直線コネクタ 362"/>
        <xdr:cNvCxnSpPr/>
      </xdr:nvCxnSpPr>
      <xdr:spPr>
        <a:xfrm>
          <a:off x="8750300" y="1425788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154132</xdr:rowOff>
    </xdr:from>
    <xdr:to>
      <xdr:col>41</xdr:col>
      <xdr:colOff>101600</xdr:colOff>
      <xdr:row>83</xdr:row>
      <xdr:rowOff>84282</xdr:rowOff>
    </xdr:to>
    <xdr:sp macro="" textlink="">
      <xdr:nvSpPr>
        <xdr:cNvPr id="364" name="楕円 363"/>
        <xdr:cNvSpPr/>
      </xdr:nvSpPr>
      <xdr:spPr>
        <a:xfrm>
          <a:off x="7810500" y="1421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27539</xdr:rowOff>
    </xdr:from>
    <xdr:to>
      <xdr:col>45</xdr:col>
      <xdr:colOff>177800</xdr:colOff>
      <xdr:row>83</xdr:row>
      <xdr:rowOff>33482</xdr:rowOff>
    </xdr:to>
    <xdr:cxnSp macro="">
      <xdr:nvCxnSpPr>
        <xdr:cNvPr id="365" name="直線コネクタ 364"/>
        <xdr:cNvCxnSpPr/>
      </xdr:nvCxnSpPr>
      <xdr:spPr>
        <a:xfrm flipV="1">
          <a:off x="7861300" y="14257889"/>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36449</xdr:rowOff>
    </xdr:from>
    <xdr:to>
      <xdr:col>36</xdr:col>
      <xdr:colOff>165100</xdr:colOff>
      <xdr:row>83</xdr:row>
      <xdr:rowOff>138049</xdr:rowOff>
    </xdr:to>
    <xdr:sp macro="" textlink="">
      <xdr:nvSpPr>
        <xdr:cNvPr id="366" name="楕円 365"/>
        <xdr:cNvSpPr/>
      </xdr:nvSpPr>
      <xdr:spPr>
        <a:xfrm>
          <a:off x="6921500" y="14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33482</xdr:rowOff>
    </xdr:from>
    <xdr:to>
      <xdr:col>41</xdr:col>
      <xdr:colOff>50800</xdr:colOff>
      <xdr:row>83</xdr:row>
      <xdr:rowOff>87249</xdr:rowOff>
    </xdr:to>
    <xdr:cxnSp macro="">
      <xdr:nvCxnSpPr>
        <xdr:cNvPr id="367" name="直線コネクタ 366"/>
        <xdr:cNvCxnSpPr/>
      </xdr:nvCxnSpPr>
      <xdr:spPr>
        <a:xfrm flipV="1">
          <a:off x="6972300" y="14263832"/>
          <a:ext cx="889000" cy="5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81</xdr:row>
      <xdr:rowOff>104970</xdr:rowOff>
    </xdr:from>
    <xdr:ext cx="534377" cy="259045"/>
    <xdr:sp macro="" textlink="">
      <xdr:nvSpPr>
        <xdr:cNvPr id="372" name="n_1mainValue【公営住宅】&#10;一人当たり面積"/>
        <xdr:cNvSpPr txBox="1"/>
      </xdr:nvSpPr>
      <xdr:spPr>
        <a:xfrm>
          <a:off x="9359411" y="1399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81</xdr:row>
      <xdr:rowOff>94866</xdr:rowOff>
    </xdr:from>
    <xdr:ext cx="534377" cy="259045"/>
    <xdr:sp macro="" textlink="">
      <xdr:nvSpPr>
        <xdr:cNvPr id="373" name="n_2mainValue【公営住宅】&#10;一人当たり面積"/>
        <xdr:cNvSpPr txBox="1"/>
      </xdr:nvSpPr>
      <xdr:spPr>
        <a:xfrm>
          <a:off x="8483111" y="139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81</xdr:row>
      <xdr:rowOff>100809</xdr:rowOff>
    </xdr:from>
    <xdr:ext cx="534377" cy="259045"/>
    <xdr:sp macro="" textlink="">
      <xdr:nvSpPr>
        <xdr:cNvPr id="374" name="n_3mainValue【公営住宅】&#10;一人当たり面積"/>
        <xdr:cNvSpPr txBox="1"/>
      </xdr:nvSpPr>
      <xdr:spPr>
        <a:xfrm>
          <a:off x="7594111" y="1398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81</xdr:row>
      <xdr:rowOff>154576</xdr:rowOff>
    </xdr:from>
    <xdr:ext cx="534377" cy="259045"/>
    <xdr:sp macro="" textlink="">
      <xdr:nvSpPr>
        <xdr:cNvPr id="375" name="n_4mainValue【公営住宅】&#10;一人当たり面積"/>
        <xdr:cNvSpPr txBox="1"/>
      </xdr:nvSpPr>
      <xdr:spPr>
        <a:xfrm>
          <a:off x="6705111" y="1404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認定こども園・幼稚園・保育所】&#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26670</xdr:rowOff>
    </xdr:from>
    <xdr:to>
      <xdr:col>85</xdr:col>
      <xdr:colOff>177800</xdr:colOff>
      <xdr:row>34</xdr:row>
      <xdr:rowOff>128270</xdr:rowOff>
    </xdr:to>
    <xdr:sp macro="" textlink="">
      <xdr:nvSpPr>
        <xdr:cNvPr id="431" name="楕円 430"/>
        <xdr:cNvSpPr/>
      </xdr:nvSpPr>
      <xdr:spPr>
        <a:xfrm>
          <a:off x="162687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49547</xdr:rowOff>
    </xdr:from>
    <xdr:ext cx="405111" cy="259045"/>
    <xdr:sp macro="" textlink="">
      <xdr:nvSpPr>
        <xdr:cNvPr id="432" name="【認定こども園・幼稚園・保育所】&#10;有形固定資産減価償却率該当値テキスト"/>
        <xdr:cNvSpPr txBox="1"/>
      </xdr:nvSpPr>
      <xdr:spPr>
        <a:xfrm>
          <a:off x="16357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33" name="楕円 432"/>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53340</xdr:rowOff>
    </xdr:from>
    <xdr:to>
      <xdr:col>85</xdr:col>
      <xdr:colOff>127000</xdr:colOff>
      <xdr:row>34</xdr:row>
      <xdr:rowOff>77470</xdr:rowOff>
    </xdr:to>
    <xdr:cxnSp macro="">
      <xdr:nvCxnSpPr>
        <xdr:cNvPr id="434" name="直線コネクタ 433"/>
        <xdr:cNvCxnSpPr/>
      </xdr:nvCxnSpPr>
      <xdr:spPr>
        <a:xfrm>
          <a:off x="15481300" y="5882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146050</xdr:rowOff>
    </xdr:from>
    <xdr:to>
      <xdr:col>76</xdr:col>
      <xdr:colOff>165100</xdr:colOff>
      <xdr:row>34</xdr:row>
      <xdr:rowOff>76200</xdr:rowOff>
    </xdr:to>
    <xdr:sp macro="" textlink="">
      <xdr:nvSpPr>
        <xdr:cNvPr id="435" name="楕円 434"/>
        <xdr:cNvSpPr/>
      </xdr:nvSpPr>
      <xdr:spPr>
        <a:xfrm>
          <a:off x="14541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25400</xdr:rowOff>
    </xdr:from>
    <xdr:to>
      <xdr:col>81</xdr:col>
      <xdr:colOff>50800</xdr:colOff>
      <xdr:row>34</xdr:row>
      <xdr:rowOff>53340</xdr:rowOff>
    </xdr:to>
    <xdr:cxnSp macro="">
      <xdr:nvCxnSpPr>
        <xdr:cNvPr id="436" name="直線コネクタ 435"/>
        <xdr:cNvCxnSpPr/>
      </xdr:nvCxnSpPr>
      <xdr:spPr>
        <a:xfrm>
          <a:off x="14592300" y="58547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118110</xdr:rowOff>
    </xdr:from>
    <xdr:to>
      <xdr:col>72</xdr:col>
      <xdr:colOff>38100</xdr:colOff>
      <xdr:row>34</xdr:row>
      <xdr:rowOff>48260</xdr:rowOff>
    </xdr:to>
    <xdr:sp macro="" textlink="">
      <xdr:nvSpPr>
        <xdr:cNvPr id="437" name="楕円 436"/>
        <xdr:cNvSpPr/>
      </xdr:nvSpPr>
      <xdr:spPr>
        <a:xfrm>
          <a:off x="136525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168910</xdr:rowOff>
    </xdr:from>
    <xdr:to>
      <xdr:col>76</xdr:col>
      <xdr:colOff>114300</xdr:colOff>
      <xdr:row>34</xdr:row>
      <xdr:rowOff>25400</xdr:rowOff>
    </xdr:to>
    <xdr:cxnSp macro="">
      <xdr:nvCxnSpPr>
        <xdr:cNvPr id="438" name="直線コネクタ 437"/>
        <xdr:cNvCxnSpPr/>
      </xdr:nvCxnSpPr>
      <xdr:spPr>
        <a:xfrm>
          <a:off x="13703300" y="58267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90170</xdr:rowOff>
    </xdr:from>
    <xdr:to>
      <xdr:col>67</xdr:col>
      <xdr:colOff>101600</xdr:colOff>
      <xdr:row>34</xdr:row>
      <xdr:rowOff>20320</xdr:rowOff>
    </xdr:to>
    <xdr:sp macro="" textlink="">
      <xdr:nvSpPr>
        <xdr:cNvPr id="439" name="楕円 438"/>
        <xdr:cNvSpPr/>
      </xdr:nvSpPr>
      <xdr:spPr>
        <a:xfrm>
          <a:off x="127635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140970</xdr:rowOff>
    </xdr:from>
    <xdr:to>
      <xdr:col>71</xdr:col>
      <xdr:colOff>177800</xdr:colOff>
      <xdr:row>33</xdr:row>
      <xdr:rowOff>168910</xdr:rowOff>
    </xdr:to>
    <xdr:cxnSp macro="">
      <xdr:nvCxnSpPr>
        <xdr:cNvPr id="440" name="直線コネクタ 439"/>
        <xdr:cNvCxnSpPr/>
      </xdr:nvCxnSpPr>
      <xdr:spPr>
        <a:xfrm>
          <a:off x="12814300" y="579882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441" name="n_1aveValue【認定こども園・幼稚園・保育所】&#10;有形固定資産減価償却率"/>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442" name="n_2aveValue【認定こども園・幼稚園・保育所】&#10;有形固定資産減価償却率"/>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93997</xdr:rowOff>
    </xdr:from>
    <xdr:ext cx="405111" cy="259045"/>
    <xdr:sp macro="" textlink="">
      <xdr:nvSpPr>
        <xdr:cNvPr id="443" name="n_3aveValue【認定こども園・幼稚園・保育所】&#10;有形固定資産減価償却率"/>
        <xdr:cNvSpPr txBox="1"/>
      </xdr:nvSpPr>
      <xdr:spPr>
        <a:xfrm>
          <a:off x="13500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444" name="n_4aveValue【認定こども園・幼稚園・保育所】&#10;有形固定資産減価償却率"/>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445" name="n_1mainValue【認定こども園・幼稚園・保育所】&#10;有形固定資産減価償却率"/>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92727</xdr:rowOff>
    </xdr:from>
    <xdr:ext cx="405111" cy="259045"/>
    <xdr:sp macro="" textlink="">
      <xdr:nvSpPr>
        <xdr:cNvPr id="446" name="n_2mainValue【認定こども園・幼稚園・保育所】&#10;有形固定資産減価償却率"/>
        <xdr:cNvSpPr txBox="1"/>
      </xdr:nvSpPr>
      <xdr:spPr>
        <a:xfrm>
          <a:off x="14389744" y="5579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64787</xdr:rowOff>
    </xdr:from>
    <xdr:ext cx="340478" cy="259045"/>
    <xdr:sp macro="" textlink="">
      <xdr:nvSpPr>
        <xdr:cNvPr id="447" name="n_3mainValue【認定こども園・幼稚園・保育所】&#10;有形固定資産減価償却率"/>
        <xdr:cNvSpPr txBox="1"/>
      </xdr:nvSpPr>
      <xdr:spPr>
        <a:xfrm>
          <a:off x="13533061" y="5551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36847</xdr:rowOff>
    </xdr:from>
    <xdr:ext cx="340478" cy="259045"/>
    <xdr:sp macro="" textlink="">
      <xdr:nvSpPr>
        <xdr:cNvPr id="448" name="n_4mainValue【認定こども園・幼稚園・保育所】&#10;有形固定資産減価償却率"/>
        <xdr:cNvSpPr txBox="1"/>
      </xdr:nvSpPr>
      <xdr:spPr>
        <a:xfrm>
          <a:off x="12644061" y="55232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73842</xdr:rowOff>
    </xdr:from>
    <xdr:to>
      <xdr:col>116</xdr:col>
      <xdr:colOff>114300</xdr:colOff>
      <xdr:row>38</xdr:row>
      <xdr:rowOff>3992</xdr:rowOff>
    </xdr:to>
    <xdr:sp macro="" textlink="">
      <xdr:nvSpPr>
        <xdr:cNvPr id="490" name="楕円 489"/>
        <xdr:cNvSpPr/>
      </xdr:nvSpPr>
      <xdr:spPr>
        <a:xfrm>
          <a:off x="22110700" y="64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96719</xdr:rowOff>
    </xdr:from>
    <xdr:ext cx="469744" cy="259045"/>
    <xdr:sp macro="" textlink="">
      <xdr:nvSpPr>
        <xdr:cNvPr id="491" name="【認定こども園・幼稚園・保育所】&#10;一人当たり面積該当値テキスト"/>
        <xdr:cNvSpPr txBox="1"/>
      </xdr:nvSpPr>
      <xdr:spPr>
        <a:xfrm>
          <a:off x="22199600" y="626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99967</xdr:rowOff>
    </xdr:from>
    <xdr:to>
      <xdr:col>112</xdr:col>
      <xdr:colOff>38100</xdr:colOff>
      <xdr:row>38</xdr:row>
      <xdr:rowOff>30118</xdr:rowOff>
    </xdr:to>
    <xdr:sp macro="" textlink="">
      <xdr:nvSpPr>
        <xdr:cNvPr id="492" name="楕円 491"/>
        <xdr:cNvSpPr/>
      </xdr:nvSpPr>
      <xdr:spPr>
        <a:xfrm>
          <a:off x="21272500" y="6443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124642</xdr:rowOff>
    </xdr:from>
    <xdr:to>
      <xdr:col>116</xdr:col>
      <xdr:colOff>63500</xdr:colOff>
      <xdr:row>37</xdr:row>
      <xdr:rowOff>150767</xdr:rowOff>
    </xdr:to>
    <xdr:cxnSp macro="">
      <xdr:nvCxnSpPr>
        <xdr:cNvPr id="493" name="直線コネクタ 492"/>
        <xdr:cNvCxnSpPr/>
      </xdr:nvCxnSpPr>
      <xdr:spPr>
        <a:xfrm flipV="1">
          <a:off x="21323300" y="6468292"/>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118473</xdr:rowOff>
    </xdr:from>
    <xdr:to>
      <xdr:col>107</xdr:col>
      <xdr:colOff>101600</xdr:colOff>
      <xdr:row>38</xdr:row>
      <xdr:rowOff>48623</xdr:rowOff>
    </xdr:to>
    <xdr:sp macro="" textlink="">
      <xdr:nvSpPr>
        <xdr:cNvPr id="494" name="楕円 493"/>
        <xdr:cNvSpPr/>
      </xdr:nvSpPr>
      <xdr:spPr>
        <a:xfrm>
          <a:off x="20383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150767</xdr:rowOff>
    </xdr:from>
    <xdr:to>
      <xdr:col>111</xdr:col>
      <xdr:colOff>177800</xdr:colOff>
      <xdr:row>37</xdr:row>
      <xdr:rowOff>169273</xdr:rowOff>
    </xdr:to>
    <xdr:cxnSp macro="">
      <xdr:nvCxnSpPr>
        <xdr:cNvPr id="495" name="直線コネクタ 494"/>
        <xdr:cNvCxnSpPr/>
      </xdr:nvCxnSpPr>
      <xdr:spPr>
        <a:xfrm flipV="1">
          <a:off x="20434300" y="649441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127181</xdr:rowOff>
    </xdr:from>
    <xdr:to>
      <xdr:col>102</xdr:col>
      <xdr:colOff>165100</xdr:colOff>
      <xdr:row>38</xdr:row>
      <xdr:rowOff>57331</xdr:rowOff>
    </xdr:to>
    <xdr:sp macro="" textlink="">
      <xdr:nvSpPr>
        <xdr:cNvPr id="496" name="楕円 495"/>
        <xdr:cNvSpPr/>
      </xdr:nvSpPr>
      <xdr:spPr>
        <a:xfrm>
          <a:off x="19494500" y="64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169273</xdr:rowOff>
    </xdr:from>
    <xdr:to>
      <xdr:col>107</xdr:col>
      <xdr:colOff>50800</xdr:colOff>
      <xdr:row>38</xdr:row>
      <xdr:rowOff>6531</xdr:rowOff>
    </xdr:to>
    <xdr:cxnSp macro="">
      <xdr:nvCxnSpPr>
        <xdr:cNvPr id="497" name="直線コネクタ 496"/>
        <xdr:cNvCxnSpPr/>
      </xdr:nvCxnSpPr>
      <xdr:spPr>
        <a:xfrm flipV="1">
          <a:off x="19545300" y="6512923"/>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157661</xdr:rowOff>
    </xdr:from>
    <xdr:to>
      <xdr:col>98</xdr:col>
      <xdr:colOff>38100</xdr:colOff>
      <xdr:row>38</xdr:row>
      <xdr:rowOff>87812</xdr:rowOff>
    </xdr:to>
    <xdr:sp macro="" textlink="">
      <xdr:nvSpPr>
        <xdr:cNvPr id="498" name="楕円 497"/>
        <xdr:cNvSpPr/>
      </xdr:nvSpPr>
      <xdr:spPr>
        <a:xfrm>
          <a:off x="18605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6531</xdr:rowOff>
    </xdr:from>
    <xdr:to>
      <xdr:col>102</xdr:col>
      <xdr:colOff>114300</xdr:colOff>
      <xdr:row>38</xdr:row>
      <xdr:rowOff>37012</xdr:rowOff>
    </xdr:to>
    <xdr:cxnSp macro="">
      <xdr:nvCxnSpPr>
        <xdr:cNvPr id="499" name="直線コネクタ 498"/>
        <xdr:cNvCxnSpPr/>
      </xdr:nvCxnSpPr>
      <xdr:spPr>
        <a:xfrm flipV="1">
          <a:off x="18656300" y="6521631"/>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46644</xdr:rowOff>
    </xdr:from>
    <xdr:ext cx="469744" cy="259045"/>
    <xdr:sp macro="" textlink="">
      <xdr:nvSpPr>
        <xdr:cNvPr id="504" name="n_1mainValue【認定こども園・幼稚園・保育所】&#10;一人当たり面積"/>
        <xdr:cNvSpPr txBox="1"/>
      </xdr:nvSpPr>
      <xdr:spPr>
        <a:xfrm>
          <a:off x="21075727" y="62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65150</xdr:rowOff>
    </xdr:from>
    <xdr:ext cx="469744" cy="259045"/>
    <xdr:sp macro="" textlink="">
      <xdr:nvSpPr>
        <xdr:cNvPr id="505" name="n_2mainValue【認定こども園・幼稚園・保育所】&#10;一人当たり面積"/>
        <xdr:cNvSpPr txBox="1"/>
      </xdr:nvSpPr>
      <xdr:spPr>
        <a:xfrm>
          <a:off x="20199427" y="623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73858</xdr:rowOff>
    </xdr:from>
    <xdr:ext cx="469744" cy="259045"/>
    <xdr:sp macro="" textlink="">
      <xdr:nvSpPr>
        <xdr:cNvPr id="506" name="n_3mainValue【認定こども園・幼稚園・保育所】&#10;一人当たり面積"/>
        <xdr:cNvSpPr txBox="1"/>
      </xdr:nvSpPr>
      <xdr:spPr>
        <a:xfrm>
          <a:off x="19310427" y="624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104338</xdr:rowOff>
    </xdr:from>
    <xdr:ext cx="469744" cy="259045"/>
    <xdr:sp macro="" textlink="">
      <xdr:nvSpPr>
        <xdr:cNvPr id="507" name="n_4mainValue【認定こども園・幼稚園・保育所】&#10;一人当たり面積"/>
        <xdr:cNvSpPr txBox="1"/>
      </xdr:nvSpPr>
      <xdr:spPr>
        <a:xfrm>
          <a:off x="18421427" y="62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48" name="楕円 547"/>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49" name="【学校施設】&#10;有形固定資産減価償却率該当値テキスト"/>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158750</xdr:rowOff>
    </xdr:from>
    <xdr:to>
      <xdr:col>81</xdr:col>
      <xdr:colOff>101600</xdr:colOff>
      <xdr:row>57</xdr:row>
      <xdr:rowOff>88900</xdr:rowOff>
    </xdr:to>
    <xdr:sp macro="" textlink="">
      <xdr:nvSpPr>
        <xdr:cNvPr id="550" name="楕円 549"/>
        <xdr:cNvSpPr/>
      </xdr:nvSpPr>
      <xdr:spPr>
        <a:xfrm>
          <a:off x="15430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38100</xdr:rowOff>
    </xdr:from>
    <xdr:to>
      <xdr:col>85</xdr:col>
      <xdr:colOff>127000</xdr:colOff>
      <xdr:row>57</xdr:row>
      <xdr:rowOff>80010</xdr:rowOff>
    </xdr:to>
    <xdr:cxnSp macro="">
      <xdr:nvCxnSpPr>
        <xdr:cNvPr id="551" name="直線コネクタ 550"/>
        <xdr:cNvCxnSpPr/>
      </xdr:nvCxnSpPr>
      <xdr:spPr>
        <a:xfrm>
          <a:off x="15481300" y="98107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116840</xdr:rowOff>
    </xdr:from>
    <xdr:to>
      <xdr:col>76</xdr:col>
      <xdr:colOff>165100</xdr:colOff>
      <xdr:row>57</xdr:row>
      <xdr:rowOff>46990</xdr:rowOff>
    </xdr:to>
    <xdr:sp macro="" textlink="">
      <xdr:nvSpPr>
        <xdr:cNvPr id="552" name="楕円 551"/>
        <xdr:cNvSpPr/>
      </xdr:nvSpPr>
      <xdr:spPr>
        <a:xfrm>
          <a:off x="14541500" y="97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167640</xdr:rowOff>
    </xdr:from>
    <xdr:to>
      <xdr:col>81</xdr:col>
      <xdr:colOff>50800</xdr:colOff>
      <xdr:row>57</xdr:row>
      <xdr:rowOff>38100</xdr:rowOff>
    </xdr:to>
    <xdr:cxnSp macro="">
      <xdr:nvCxnSpPr>
        <xdr:cNvPr id="553" name="直線コネクタ 552"/>
        <xdr:cNvCxnSpPr/>
      </xdr:nvCxnSpPr>
      <xdr:spPr>
        <a:xfrm>
          <a:off x="14592300" y="97688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74930</xdr:rowOff>
    </xdr:from>
    <xdr:to>
      <xdr:col>72</xdr:col>
      <xdr:colOff>38100</xdr:colOff>
      <xdr:row>57</xdr:row>
      <xdr:rowOff>5080</xdr:rowOff>
    </xdr:to>
    <xdr:sp macro="" textlink="">
      <xdr:nvSpPr>
        <xdr:cNvPr id="554" name="楕円 553"/>
        <xdr:cNvSpPr/>
      </xdr:nvSpPr>
      <xdr:spPr>
        <a:xfrm>
          <a:off x="13652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125730</xdr:rowOff>
    </xdr:from>
    <xdr:to>
      <xdr:col>76</xdr:col>
      <xdr:colOff>114300</xdr:colOff>
      <xdr:row>56</xdr:row>
      <xdr:rowOff>167640</xdr:rowOff>
    </xdr:to>
    <xdr:cxnSp macro="">
      <xdr:nvCxnSpPr>
        <xdr:cNvPr id="555" name="直線コネクタ 554"/>
        <xdr:cNvCxnSpPr/>
      </xdr:nvCxnSpPr>
      <xdr:spPr>
        <a:xfrm>
          <a:off x="13703300" y="97269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59690</xdr:rowOff>
    </xdr:from>
    <xdr:to>
      <xdr:col>67</xdr:col>
      <xdr:colOff>101600</xdr:colOff>
      <xdr:row>56</xdr:row>
      <xdr:rowOff>161290</xdr:rowOff>
    </xdr:to>
    <xdr:sp macro="" textlink="">
      <xdr:nvSpPr>
        <xdr:cNvPr id="556" name="楕円 555"/>
        <xdr:cNvSpPr/>
      </xdr:nvSpPr>
      <xdr:spPr>
        <a:xfrm>
          <a:off x="127635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110490</xdr:rowOff>
    </xdr:from>
    <xdr:to>
      <xdr:col>71</xdr:col>
      <xdr:colOff>177800</xdr:colOff>
      <xdr:row>56</xdr:row>
      <xdr:rowOff>125730</xdr:rowOff>
    </xdr:to>
    <xdr:cxnSp macro="">
      <xdr:nvCxnSpPr>
        <xdr:cNvPr id="557" name="直線コネクタ 556"/>
        <xdr:cNvCxnSpPr/>
      </xdr:nvCxnSpPr>
      <xdr:spPr>
        <a:xfrm>
          <a:off x="12814300" y="97116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105427</xdr:rowOff>
    </xdr:from>
    <xdr:ext cx="405111" cy="259045"/>
    <xdr:sp macro="" textlink="">
      <xdr:nvSpPr>
        <xdr:cNvPr id="562" name="n_1mainValue【学校施設】&#10;有形固定資産減価償却率"/>
        <xdr:cNvSpPr txBox="1"/>
      </xdr:nvSpPr>
      <xdr:spPr>
        <a:xfrm>
          <a:off x="15266044" y="953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63517</xdr:rowOff>
    </xdr:from>
    <xdr:ext cx="405111" cy="259045"/>
    <xdr:sp macro="" textlink="">
      <xdr:nvSpPr>
        <xdr:cNvPr id="563" name="n_2mainValue【学校施設】&#10;有形固定資産減価償却率"/>
        <xdr:cNvSpPr txBox="1"/>
      </xdr:nvSpPr>
      <xdr:spPr>
        <a:xfrm>
          <a:off x="14389744" y="949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21607</xdr:rowOff>
    </xdr:from>
    <xdr:ext cx="405111" cy="259045"/>
    <xdr:sp macro="" textlink="">
      <xdr:nvSpPr>
        <xdr:cNvPr id="564" name="n_3mainValue【学校施設】&#10;有形固定資産減価償却率"/>
        <xdr:cNvSpPr txBox="1"/>
      </xdr:nvSpPr>
      <xdr:spPr>
        <a:xfrm>
          <a:off x="13500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6367</xdr:rowOff>
    </xdr:from>
    <xdr:ext cx="405111" cy="259045"/>
    <xdr:sp macro="" textlink="">
      <xdr:nvSpPr>
        <xdr:cNvPr id="565" name="n_4mainValue【学校施設】&#10;有形固定資産減価償却率"/>
        <xdr:cNvSpPr txBox="1"/>
      </xdr:nvSpPr>
      <xdr:spPr>
        <a:xfrm>
          <a:off x="12611744" y="943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106096</xdr:rowOff>
    </xdr:from>
    <xdr:to>
      <xdr:col>116</xdr:col>
      <xdr:colOff>114300</xdr:colOff>
      <xdr:row>62</xdr:row>
      <xdr:rowOff>36246</xdr:rowOff>
    </xdr:to>
    <xdr:sp macro="" textlink="">
      <xdr:nvSpPr>
        <xdr:cNvPr id="605" name="楕円 604"/>
        <xdr:cNvSpPr/>
      </xdr:nvSpPr>
      <xdr:spPr>
        <a:xfrm>
          <a:off x="22110700" y="1056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128973</xdr:rowOff>
    </xdr:from>
    <xdr:ext cx="469744" cy="259045"/>
    <xdr:sp macro="" textlink="">
      <xdr:nvSpPr>
        <xdr:cNvPr id="606" name="【学校施設】&#10;一人当たり面積該当値テキスト"/>
        <xdr:cNvSpPr txBox="1"/>
      </xdr:nvSpPr>
      <xdr:spPr>
        <a:xfrm>
          <a:off x="22199600" y="1041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120041</xdr:rowOff>
    </xdr:from>
    <xdr:to>
      <xdr:col>112</xdr:col>
      <xdr:colOff>38100</xdr:colOff>
      <xdr:row>62</xdr:row>
      <xdr:rowOff>50191</xdr:rowOff>
    </xdr:to>
    <xdr:sp macro="" textlink="">
      <xdr:nvSpPr>
        <xdr:cNvPr id="607" name="楕円 606"/>
        <xdr:cNvSpPr/>
      </xdr:nvSpPr>
      <xdr:spPr>
        <a:xfrm>
          <a:off x="21272500" y="1057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156896</xdr:rowOff>
    </xdr:from>
    <xdr:to>
      <xdr:col>116</xdr:col>
      <xdr:colOff>63500</xdr:colOff>
      <xdr:row>61</xdr:row>
      <xdr:rowOff>170841</xdr:rowOff>
    </xdr:to>
    <xdr:cxnSp macro="">
      <xdr:nvCxnSpPr>
        <xdr:cNvPr id="608" name="直線コネクタ 607"/>
        <xdr:cNvCxnSpPr/>
      </xdr:nvCxnSpPr>
      <xdr:spPr>
        <a:xfrm flipV="1">
          <a:off x="21323300" y="10615346"/>
          <a:ext cx="8382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129946</xdr:rowOff>
    </xdr:from>
    <xdr:to>
      <xdr:col>107</xdr:col>
      <xdr:colOff>101600</xdr:colOff>
      <xdr:row>62</xdr:row>
      <xdr:rowOff>60096</xdr:rowOff>
    </xdr:to>
    <xdr:sp macro="" textlink="">
      <xdr:nvSpPr>
        <xdr:cNvPr id="609" name="楕円 608"/>
        <xdr:cNvSpPr/>
      </xdr:nvSpPr>
      <xdr:spPr>
        <a:xfrm>
          <a:off x="20383500" y="1058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170841</xdr:rowOff>
    </xdr:from>
    <xdr:to>
      <xdr:col>111</xdr:col>
      <xdr:colOff>177800</xdr:colOff>
      <xdr:row>62</xdr:row>
      <xdr:rowOff>9296</xdr:rowOff>
    </xdr:to>
    <xdr:cxnSp macro="">
      <xdr:nvCxnSpPr>
        <xdr:cNvPr id="610" name="直線コネクタ 609"/>
        <xdr:cNvCxnSpPr/>
      </xdr:nvCxnSpPr>
      <xdr:spPr>
        <a:xfrm flipV="1">
          <a:off x="20434300" y="10629291"/>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31496</xdr:rowOff>
    </xdr:from>
    <xdr:to>
      <xdr:col>102</xdr:col>
      <xdr:colOff>165100</xdr:colOff>
      <xdr:row>61</xdr:row>
      <xdr:rowOff>133096</xdr:rowOff>
    </xdr:to>
    <xdr:sp macro="" textlink="">
      <xdr:nvSpPr>
        <xdr:cNvPr id="611" name="楕円 610"/>
        <xdr:cNvSpPr/>
      </xdr:nvSpPr>
      <xdr:spPr>
        <a:xfrm>
          <a:off x="19494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82296</xdr:rowOff>
    </xdr:from>
    <xdr:to>
      <xdr:col>107</xdr:col>
      <xdr:colOff>50800</xdr:colOff>
      <xdr:row>62</xdr:row>
      <xdr:rowOff>9296</xdr:rowOff>
    </xdr:to>
    <xdr:cxnSp macro="">
      <xdr:nvCxnSpPr>
        <xdr:cNvPr id="612" name="直線コネクタ 611"/>
        <xdr:cNvCxnSpPr/>
      </xdr:nvCxnSpPr>
      <xdr:spPr>
        <a:xfrm>
          <a:off x="19545300" y="10540746"/>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82093</xdr:rowOff>
    </xdr:from>
    <xdr:to>
      <xdr:col>98</xdr:col>
      <xdr:colOff>38100</xdr:colOff>
      <xdr:row>62</xdr:row>
      <xdr:rowOff>12243</xdr:rowOff>
    </xdr:to>
    <xdr:sp macro="" textlink="">
      <xdr:nvSpPr>
        <xdr:cNvPr id="613" name="楕円 612"/>
        <xdr:cNvSpPr/>
      </xdr:nvSpPr>
      <xdr:spPr>
        <a:xfrm>
          <a:off x="18605500" y="105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82296</xdr:rowOff>
    </xdr:from>
    <xdr:to>
      <xdr:col>102</xdr:col>
      <xdr:colOff>114300</xdr:colOff>
      <xdr:row>61</xdr:row>
      <xdr:rowOff>132893</xdr:rowOff>
    </xdr:to>
    <xdr:cxnSp macro="">
      <xdr:nvCxnSpPr>
        <xdr:cNvPr id="614" name="直線コネクタ 613"/>
        <xdr:cNvCxnSpPr/>
      </xdr:nvCxnSpPr>
      <xdr:spPr>
        <a:xfrm flipV="1">
          <a:off x="18656300" y="10540746"/>
          <a:ext cx="889000" cy="5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66718</xdr:rowOff>
    </xdr:from>
    <xdr:ext cx="469744" cy="259045"/>
    <xdr:sp macro="" textlink="">
      <xdr:nvSpPr>
        <xdr:cNvPr id="619" name="n_1mainValue【学校施設】&#10;一人当たり面積"/>
        <xdr:cNvSpPr txBox="1"/>
      </xdr:nvSpPr>
      <xdr:spPr>
        <a:xfrm>
          <a:off x="21075727" y="1035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76623</xdr:rowOff>
    </xdr:from>
    <xdr:ext cx="469744" cy="259045"/>
    <xdr:sp macro="" textlink="">
      <xdr:nvSpPr>
        <xdr:cNvPr id="620" name="n_2mainValue【学校施設】&#10;一人当たり面積"/>
        <xdr:cNvSpPr txBox="1"/>
      </xdr:nvSpPr>
      <xdr:spPr>
        <a:xfrm>
          <a:off x="20199427" y="1036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149623</xdr:rowOff>
    </xdr:from>
    <xdr:ext cx="469744" cy="259045"/>
    <xdr:sp macro="" textlink="">
      <xdr:nvSpPr>
        <xdr:cNvPr id="621" name="n_3mainValue【学校施設】&#10;一人当たり面積"/>
        <xdr:cNvSpPr txBox="1"/>
      </xdr:nvSpPr>
      <xdr:spPr>
        <a:xfrm>
          <a:off x="19310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28770</xdr:rowOff>
    </xdr:from>
    <xdr:ext cx="469744" cy="259045"/>
    <xdr:sp macro="" textlink="">
      <xdr:nvSpPr>
        <xdr:cNvPr id="622" name="n_4mainValue【学校施設】&#10;一人当たり面積"/>
        <xdr:cNvSpPr txBox="1"/>
      </xdr:nvSpPr>
      <xdr:spPr>
        <a:xfrm>
          <a:off x="18421427" y="1031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20972</xdr:rowOff>
    </xdr:from>
    <xdr:ext cx="405111" cy="259045"/>
    <xdr:sp macro="" textlink="">
      <xdr:nvSpPr>
        <xdr:cNvPr id="668" name="【公民館】&#10;有形固定資産減価償却率平均値テキスト"/>
        <xdr:cNvSpPr txBox="1"/>
      </xdr:nvSpPr>
      <xdr:spPr>
        <a:xfrm>
          <a:off x="16357600" y="18023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27305</xdr:rowOff>
    </xdr:from>
    <xdr:to>
      <xdr:col>85</xdr:col>
      <xdr:colOff>177800</xdr:colOff>
      <xdr:row>103</xdr:row>
      <xdr:rowOff>128905</xdr:rowOff>
    </xdr:to>
    <xdr:sp macro="" textlink="">
      <xdr:nvSpPr>
        <xdr:cNvPr id="679" name="楕円 678"/>
        <xdr:cNvSpPr/>
      </xdr:nvSpPr>
      <xdr:spPr>
        <a:xfrm>
          <a:off x="162687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50182</xdr:rowOff>
    </xdr:from>
    <xdr:ext cx="405111" cy="259045"/>
    <xdr:sp macro="" textlink="">
      <xdr:nvSpPr>
        <xdr:cNvPr id="680" name="【公民館】&#10;有形固定資産減価償却率該当値テキスト"/>
        <xdr:cNvSpPr txBox="1"/>
      </xdr:nvSpPr>
      <xdr:spPr>
        <a:xfrm>
          <a:off x="16357600"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681" name="楕円 680"/>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40005</xdr:rowOff>
    </xdr:from>
    <xdr:to>
      <xdr:col>85</xdr:col>
      <xdr:colOff>127000</xdr:colOff>
      <xdr:row>103</xdr:row>
      <xdr:rowOff>78105</xdr:rowOff>
    </xdr:to>
    <xdr:cxnSp macro="">
      <xdr:nvCxnSpPr>
        <xdr:cNvPr id="682" name="直線コネクタ 681"/>
        <xdr:cNvCxnSpPr/>
      </xdr:nvCxnSpPr>
      <xdr:spPr>
        <a:xfrm>
          <a:off x="15481300" y="17699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122555</xdr:rowOff>
    </xdr:from>
    <xdr:to>
      <xdr:col>76</xdr:col>
      <xdr:colOff>165100</xdr:colOff>
      <xdr:row>103</xdr:row>
      <xdr:rowOff>52705</xdr:rowOff>
    </xdr:to>
    <xdr:sp macro="" textlink="">
      <xdr:nvSpPr>
        <xdr:cNvPr id="683" name="楕円 682"/>
        <xdr:cNvSpPr/>
      </xdr:nvSpPr>
      <xdr:spPr>
        <a:xfrm>
          <a:off x="14541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xdr:rowOff>
    </xdr:from>
    <xdr:to>
      <xdr:col>81</xdr:col>
      <xdr:colOff>50800</xdr:colOff>
      <xdr:row>103</xdr:row>
      <xdr:rowOff>40005</xdr:rowOff>
    </xdr:to>
    <xdr:cxnSp macro="">
      <xdr:nvCxnSpPr>
        <xdr:cNvPr id="684" name="直線コネクタ 683"/>
        <xdr:cNvCxnSpPr/>
      </xdr:nvCxnSpPr>
      <xdr:spPr>
        <a:xfrm>
          <a:off x="14592300" y="1766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84455</xdr:rowOff>
    </xdr:from>
    <xdr:to>
      <xdr:col>72</xdr:col>
      <xdr:colOff>38100</xdr:colOff>
      <xdr:row>103</xdr:row>
      <xdr:rowOff>14605</xdr:rowOff>
    </xdr:to>
    <xdr:sp macro="" textlink="">
      <xdr:nvSpPr>
        <xdr:cNvPr id="685" name="楕円 684"/>
        <xdr:cNvSpPr/>
      </xdr:nvSpPr>
      <xdr:spPr>
        <a:xfrm>
          <a:off x="13652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135255</xdr:rowOff>
    </xdr:from>
    <xdr:to>
      <xdr:col>76</xdr:col>
      <xdr:colOff>114300</xdr:colOff>
      <xdr:row>103</xdr:row>
      <xdr:rowOff>1905</xdr:rowOff>
    </xdr:to>
    <xdr:cxnSp macro="">
      <xdr:nvCxnSpPr>
        <xdr:cNvPr id="686" name="直線コネクタ 685"/>
        <xdr:cNvCxnSpPr/>
      </xdr:nvCxnSpPr>
      <xdr:spPr>
        <a:xfrm>
          <a:off x="13703300" y="1762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25400</xdr:rowOff>
    </xdr:from>
    <xdr:to>
      <xdr:col>67</xdr:col>
      <xdr:colOff>101600</xdr:colOff>
      <xdr:row>104</xdr:row>
      <xdr:rowOff>127000</xdr:rowOff>
    </xdr:to>
    <xdr:sp macro="" textlink="">
      <xdr:nvSpPr>
        <xdr:cNvPr id="687" name="楕円 686"/>
        <xdr:cNvSpPr/>
      </xdr:nvSpPr>
      <xdr:spPr>
        <a:xfrm>
          <a:off x="1276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135255</xdr:rowOff>
    </xdr:from>
    <xdr:to>
      <xdr:col>71</xdr:col>
      <xdr:colOff>177800</xdr:colOff>
      <xdr:row>104</xdr:row>
      <xdr:rowOff>76200</xdr:rowOff>
    </xdr:to>
    <xdr:cxnSp macro="">
      <xdr:nvCxnSpPr>
        <xdr:cNvPr id="688" name="直線コネクタ 687"/>
        <xdr:cNvCxnSpPr/>
      </xdr:nvCxnSpPr>
      <xdr:spPr>
        <a:xfrm flipV="1">
          <a:off x="12814300" y="17623155"/>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62882</xdr:rowOff>
    </xdr:from>
    <xdr:ext cx="405111" cy="259045"/>
    <xdr:sp macro="" textlink="">
      <xdr:nvSpPr>
        <xdr:cNvPr id="689" name="n_1aveValue【公民館】&#10;有形固定資産減価償却率"/>
        <xdr:cNvSpPr txBox="1"/>
      </xdr:nvSpPr>
      <xdr:spPr>
        <a:xfrm>
          <a:off x="152660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154322</xdr:rowOff>
    </xdr:from>
    <xdr:ext cx="405111" cy="259045"/>
    <xdr:sp macro="" textlink="">
      <xdr:nvSpPr>
        <xdr:cNvPr id="690" name="n_2aveValue【公民館】&#10;有形固定資産減価償却率"/>
        <xdr:cNvSpPr txBox="1"/>
      </xdr:nvSpPr>
      <xdr:spPr>
        <a:xfrm>
          <a:off x="143897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691"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692" name="n_4aveValue【公民館】&#10;有形固定資産減価償却率"/>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107332</xdr:rowOff>
    </xdr:from>
    <xdr:ext cx="405111" cy="259045"/>
    <xdr:sp macro="" textlink="">
      <xdr:nvSpPr>
        <xdr:cNvPr id="693" name="n_1mainValue【公民館】&#10;有形固定資産減価償却率"/>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69232</xdr:rowOff>
    </xdr:from>
    <xdr:ext cx="405111" cy="259045"/>
    <xdr:sp macro="" textlink="">
      <xdr:nvSpPr>
        <xdr:cNvPr id="694" name="n_2mainValue【公民館】&#10;有形固定資産減価償却率"/>
        <xdr:cNvSpPr txBox="1"/>
      </xdr:nvSpPr>
      <xdr:spPr>
        <a:xfrm>
          <a:off x="14389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31132</xdr:rowOff>
    </xdr:from>
    <xdr:ext cx="405111" cy="259045"/>
    <xdr:sp macro="" textlink="">
      <xdr:nvSpPr>
        <xdr:cNvPr id="695" name="n_3mainValue【公民館】&#10;有形固定資産減価償却率"/>
        <xdr:cNvSpPr txBox="1"/>
      </xdr:nvSpPr>
      <xdr:spPr>
        <a:xfrm>
          <a:off x="13500744" y="1734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143527</xdr:rowOff>
    </xdr:from>
    <xdr:ext cx="405111" cy="259045"/>
    <xdr:sp macro="" textlink="">
      <xdr:nvSpPr>
        <xdr:cNvPr id="696" name="n_4mainValue【公民館】&#10;有形固定資産減価償却率"/>
        <xdr:cNvSpPr txBox="1"/>
      </xdr:nvSpPr>
      <xdr:spPr>
        <a:xfrm>
          <a:off x="12611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26543</xdr:rowOff>
    </xdr:from>
    <xdr:to>
      <xdr:col>116</xdr:col>
      <xdr:colOff>114300</xdr:colOff>
      <xdr:row>107</xdr:row>
      <xdr:rowOff>128143</xdr:rowOff>
    </xdr:to>
    <xdr:sp macro="" textlink="">
      <xdr:nvSpPr>
        <xdr:cNvPr id="736" name="楕円 735"/>
        <xdr:cNvSpPr/>
      </xdr:nvSpPr>
      <xdr:spPr>
        <a:xfrm>
          <a:off x="22110700" y="18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49420</xdr:rowOff>
    </xdr:from>
    <xdr:ext cx="469744" cy="259045"/>
    <xdr:sp macro="" textlink="">
      <xdr:nvSpPr>
        <xdr:cNvPr id="737" name="【公民館】&#10;一人当たり面積該当値テキスト"/>
        <xdr:cNvSpPr txBox="1"/>
      </xdr:nvSpPr>
      <xdr:spPr>
        <a:xfrm>
          <a:off x="22199600" y="1822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34544</xdr:rowOff>
    </xdr:from>
    <xdr:to>
      <xdr:col>112</xdr:col>
      <xdr:colOff>38100</xdr:colOff>
      <xdr:row>107</xdr:row>
      <xdr:rowOff>136144</xdr:rowOff>
    </xdr:to>
    <xdr:sp macro="" textlink="">
      <xdr:nvSpPr>
        <xdr:cNvPr id="738" name="楕円 737"/>
        <xdr:cNvSpPr/>
      </xdr:nvSpPr>
      <xdr:spPr>
        <a:xfrm>
          <a:off x="21272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77343</xdr:rowOff>
    </xdr:from>
    <xdr:to>
      <xdr:col>116</xdr:col>
      <xdr:colOff>63500</xdr:colOff>
      <xdr:row>107</xdr:row>
      <xdr:rowOff>85344</xdr:rowOff>
    </xdr:to>
    <xdr:cxnSp macro="">
      <xdr:nvCxnSpPr>
        <xdr:cNvPr id="739" name="直線コネクタ 738"/>
        <xdr:cNvCxnSpPr/>
      </xdr:nvCxnSpPr>
      <xdr:spPr>
        <a:xfrm flipV="1">
          <a:off x="21323300" y="1842249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40069</xdr:rowOff>
    </xdr:from>
    <xdr:to>
      <xdr:col>107</xdr:col>
      <xdr:colOff>101600</xdr:colOff>
      <xdr:row>107</xdr:row>
      <xdr:rowOff>141669</xdr:rowOff>
    </xdr:to>
    <xdr:sp macro="" textlink="">
      <xdr:nvSpPr>
        <xdr:cNvPr id="740" name="楕円 739"/>
        <xdr:cNvSpPr/>
      </xdr:nvSpPr>
      <xdr:spPr>
        <a:xfrm>
          <a:off x="20383500" y="183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85344</xdr:rowOff>
    </xdr:from>
    <xdr:to>
      <xdr:col>111</xdr:col>
      <xdr:colOff>177800</xdr:colOff>
      <xdr:row>107</xdr:row>
      <xdr:rowOff>90869</xdr:rowOff>
    </xdr:to>
    <xdr:cxnSp macro="">
      <xdr:nvCxnSpPr>
        <xdr:cNvPr id="741" name="直線コネクタ 740"/>
        <xdr:cNvCxnSpPr/>
      </xdr:nvCxnSpPr>
      <xdr:spPr>
        <a:xfrm flipV="1">
          <a:off x="20434300" y="1843049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42735</xdr:rowOff>
    </xdr:from>
    <xdr:to>
      <xdr:col>102</xdr:col>
      <xdr:colOff>165100</xdr:colOff>
      <xdr:row>107</xdr:row>
      <xdr:rowOff>144335</xdr:rowOff>
    </xdr:to>
    <xdr:sp macro="" textlink="">
      <xdr:nvSpPr>
        <xdr:cNvPr id="742" name="楕円 741"/>
        <xdr:cNvSpPr/>
      </xdr:nvSpPr>
      <xdr:spPr>
        <a:xfrm>
          <a:off x="19494500" y="1838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90869</xdr:rowOff>
    </xdr:from>
    <xdr:to>
      <xdr:col>107</xdr:col>
      <xdr:colOff>50800</xdr:colOff>
      <xdr:row>107</xdr:row>
      <xdr:rowOff>93535</xdr:rowOff>
    </xdr:to>
    <xdr:cxnSp macro="">
      <xdr:nvCxnSpPr>
        <xdr:cNvPr id="743" name="直線コネクタ 742"/>
        <xdr:cNvCxnSpPr/>
      </xdr:nvCxnSpPr>
      <xdr:spPr>
        <a:xfrm flipV="1">
          <a:off x="19545300" y="18436019"/>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51688</xdr:rowOff>
    </xdr:from>
    <xdr:to>
      <xdr:col>98</xdr:col>
      <xdr:colOff>38100</xdr:colOff>
      <xdr:row>107</xdr:row>
      <xdr:rowOff>153288</xdr:rowOff>
    </xdr:to>
    <xdr:sp macro="" textlink="">
      <xdr:nvSpPr>
        <xdr:cNvPr id="744" name="楕円 743"/>
        <xdr:cNvSpPr/>
      </xdr:nvSpPr>
      <xdr:spPr>
        <a:xfrm>
          <a:off x="18605500" y="183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93535</xdr:rowOff>
    </xdr:from>
    <xdr:to>
      <xdr:col>102</xdr:col>
      <xdr:colOff>114300</xdr:colOff>
      <xdr:row>107</xdr:row>
      <xdr:rowOff>102488</xdr:rowOff>
    </xdr:to>
    <xdr:cxnSp macro="">
      <xdr:nvCxnSpPr>
        <xdr:cNvPr id="745" name="直線コネクタ 744"/>
        <xdr:cNvCxnSpPr/>
      </xdr:nvCxnSpPr>
      <xdr:spPr>
        <a:xfrm flipV="1">
          <a:off x="18656300" y="18438685"/>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152671</xdr:rowOff>
    </xdr:from>
    <xdr:ext cx="469744" cy="259045"/>
    <xdr:sp macro="" textlink="">
      <xdr:nvSpPr>
        <xdr:cNvPr id="750" name="n_1mainValue【公民館】&#10;一人当たり面積"/>
        <xdr:cNvSpPr txBox="1"/>
      </xdr:nvSpPr>
      <xdr:spPr>
        <a:xfrm>
          <a:off x="21075727" y="1815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158196</xdr:rowOff>
    </xdr:from>
    <xdr:ext cx="469744" cy="259045"/>
    <xdr:sp macro="" textlink="">
      <xdr:nvSpPr>
        <xdr:cNvPr id="751" name="n_2mainValue【公民館】&#10;一人当たり面積"/>
        <xdr:cNvSpPr txBox="1"/>
      </xdr:nvSpPr>
      <xdr:spPr>
        <a:xfrm>
          <a:off x="20199427" y="1816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160862</xdr:rowOff>
    </xdr:from>
    <xdr:ext cx="469744" cy="259045"/>
    <xdr:sp macro="" textlink="">
      <xdr:nvSpPr>
        <xdr:cNvPr id="752" name="n_3mainValue【公民館】&#10;一人当たり面積"/>
        <xdr:cNvSpPr txBox="1"/>
      </xdr:nvSpPr>
      <xdr:spPr>
        <a:xfrm>
          <a:off x="19310427" y="1816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169815</xdr:rowOff>
    </xdr:from>
    <xdr:ext cx="469744" cy="259045"/>
    <xdr:sp macro="" textlink="">
      <xdr:nvSpPr>
        <xdr:cNvPr id="753" name="n_4mainValue【公民館】&#10;一人当たり面積"/>
        <xdr:cNvSpPr txBox="1"/>
      </xdr:nvSpPr>
      <xdr:spPr>
        <a:xfrm>
          <a:off x="18421427" y="1817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　建築系公共施設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①建替、大規模改修が進んで、減価償却率が平均より低い水準にある。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②公営住宅・・・一人当たり面積が平均より突出して高い水準にあり、今後施設数・規模、ライフサイクルコストの低減を図っていく。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２　インフラ系公共施設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①道路・・・土地の８６％が山林で、比較的交通量も少なく寿命が延びる傾向があり、減価償却率が平均より高い水準にある。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
1,557
82.27
4,571,093
4,535,147
34,834
2,306,018
263,379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46736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89" name="楕円 88"/>
        <xdr:cNvSpPr/>
      </xdr:nvSpPr>
      <xdr:spPr>
        <a:xfrm>
          <a:off x="4584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90" name="【体育館・プール】&#10;有形固定資産減価償却率該当値テキスト"/>
        <xdr:cNvSpPr txBox="1"/>
      </xdr:nvSpPr>
      <xdr:spPr>
        <a:xfrm>
          <a:off x="4673600"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101600</xdr:rowOff>
    </xdr:from>
    <xdr:to>
      <xdr:col>20</xdr:col>
      <xdr:colOff>38100</xdr:colOff>
      <xdr:row>58</xdr:row>
      <xdr:rowOff>31750</xdr:rowOff>
    </xdr:to>
    <xdr:sp macro="" textlink="">
      <xdr:nvSpPr>
        <xdr:cNvPr id="91" name="楕円 90"/>
        <xdr:cNvSpPr/>
      </xdr:nvSpPr>
      <xdr:spPr>
        <a:xfrm>
          <a:off x="3746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152400</xdr:rowOff>
    </xdr:from>
    <xdr:to>
      <xdr:col>24</xdr:col>
      <xdr:colOff>63500</xdr:colOff>
      <xdr:row>58</xdr:row>
      <xdr:rowOff>19050</xdr:rowOff>
    </xdr:to>
    <xdr:cxnSp macro="">
      <xdr:nvCxnSpPr>
        <xdr:cNvPr id="92" name="直線コネクタ 91"/>
        <xdr:cNvCxnSpPr/>
      </xdr:nvCxnSpPr>
      <xdr:spPr>
        <a:xfrm>
          <a:off x="3797300" y="9925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61595</xdr:rowOff>
    </xdr:from>
    <xdr:to>
      <xdr:col>15</xdr:col>
      <xdr:colOff>101600</xdr:colOff>
      <xdr:row>57</xdr:row>
      <xdr:rowOff>163195</xdr:rowOff>
    </xdr:to>
    <xdr:sp macro="" textlink="">
      <xdr:nvSpPr>
        <xdr:cNvPr id="93" name="楕円 92"/>
        <xdr:cNvSpPr/>
      </xdr:nvSpPr>
      <xdr:spPr>
        <a:xfrm>
          <a:off x="2857500" y="98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112395</xdr:rowOff>
    </xdr:from>
    <xdr:to>
      <xdr:col>19</xdr:col>
      <xdr:colOff>177800</xdr:colOff>
      <xdr:row>57</xdr:row>
      <xdr:rowOff>152400</xdr:rowOff>
    </xdr:to>
    <xdr:cxnSp macro="">
      <xdr:nvCxnSpPr>
        <xdr:cNvPr id="94" name="直線コネクタ 93"/>
        <xdr:cNvCxnSpPr/>
      </xdr:nvCxnSpPr>
      <xdr:spPr>
        <a:xfrm>
          <a:off x="2908300" y="98850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95" name="楕円 94"/>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112395</xdr:rowOff>
    </xdr:from>
    <xdr:to>
      <xdr:col>15</xdr:col>
      <xdr:colOff>50800</xdr:colOff>
      <xdr:row>57</xdr:row>
      <xdr:rowOff>125730</xdr:rowOff>
    </xdr:to>
    <xdr:cxnSp macro="">
      <xdr:nvCxnSpPr>
        <xdr:cNvPr id="96" name="直線コネクタ 95"/>
        <xdr:cNvCxnSpPr/>
      </xdr:nvCxnSpPr>
      <xdr:spPr>
        <a:xfrm flipV="1">
          <a:off x="2019300" y="98850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34925</xdr:rowOff>
    </xdr:from>
    <xdr:to>
      <xdr:col>6</xdr:col>
      <xdr:colOff>38100</xdr:colOff>
      <xdr:row>57</xdr:row>
      <xdr:rowOff>136525</xdr:rowOff>
    </xdr:to>
    <xdr:sp macro="" textlink="">
      <xdr:nvSpPr>
        <xdr:cNvPr id="97" name="楕円 96"/>
        <xdr:cNvSpPr/>
      </xdr:nvSpPr>
      <xdr:spPr>
        <a:xfrm>
          <a:off x="10795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85725</xdr:rowOff>
    </xdr:from>
    <xdr:to>
      <xdr:col>10</xdr:col>
      <xdr:colOff>114300</xdr:colOff>
      <xdr:row>57</xdr:row>
      <xdr:rowOff>125730</xdr:rowOff>
    </xdr:to>
    <xdr:cxnSp macro="">
      <xdr:nvCxnSpPr>
        <xdr:cNvPr id="98" name="直線コネクタ 97"/>
        <xdr:cNvCxnSpPr/>
      </xdr:nvCxnSpPr>
      <xdr:spPr>
        <a:xfrm>
          <a:off x="1130300" y="98583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9" name="n_1aveValue【体育館・プール】&#10;有形固定資産減価償却率"/>
        <xdr:cNvSpPr txBox="1"/>
      </xdr:nvSpPr>
      <xdr:spPr>
        <a:xfrm>
          <a:off x="3582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00" name="n_2ave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165752</xdr:rowOff>
    </xdr:from>
    <xdr:ext cx="405111" cy="259045"/>
    <xdr:sp macro="" textlink="">
      <xdr:nvSpPr>
        <xdr:cNvPr id="101" name="n_3aveValue【体育館・プール】&#10;有形固定資産減価償却率"/>
        <xdr:cNvSpPr txBox="1"/>
      </xdr:nvSpPr>
      <xdr:spPr>
        <a:xfrm>
          <a:off x="1816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74312</xdr:rowOff>
    </xdr:from>
    <xdr:ext cx="405111" cy="259045"/>
    <xdr:sp macro="" textlink="">
      <xdr:nvSpPr>
        <xdr:cNvPr id="102" name="n_4aveValue【体育館・プール】&#10;有形固定資産減価償却率"/>
        <xdr:cNvSpPr txBox="1"/>
      </xdr:nvSpPr>
      <xdr:spPr>
        <a:xfrm>
          <a:off x="927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48277</xdr:rowOff>
    </xdr:from>
    <xdr:ext cx="405111" cy="259045"/>
    <xdr:sp macro="" textlink="">
      <xdr:nvSpPr>
        <xdr:cNvPr id="103" name="n_1mainValue【体育館・プール】&#10;有形固定資産減価償却率"/>
        <xdr:cNvSpPr txBox="1"/>
      </xdr:nvSpPr>
      <xdr:spPr>
        <a:xfrm>
          <a:off x="35820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8272</xdr:rowOff>
    </xdr:from>
    <xdr:ext cx="405111" cy="259045"/>
    <xdr:sp macro="" textlink="">
      <xdr:nvSpPr>
        <xdr:cNvPr id="104" name="n_2mainValue【体育館・プール】&#10;有形固定資産減価償却率"/>
        <xdr:cNvSpPr txBox="1"/>
      </xdr:nvSpPr>
      <xdr:spPr>
        <a:xfrm>
          <a:off x="2705744" y="960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105" name="n_3mainValue【体育館・プール】&#10;有形固定資産減価償却率"/>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153052</xdr:rowOff>
    </xdr:from>
    <xdr:ext cx="405111" cy="259045"/>
    <xdr:sp macro="" textlink="">
      <xdr:nvSpPr>
        <xdr:cNvPr id="106" name="n_4mainValue【体育館・プール】&#10;有形固定資産減価償却率"/>
        <xdr:cNvSpPr txBox="1"/>
      </xdr:nvSpPr>
      <xdr:spPr>
        <a:xfrm>
          <a:off x="92774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113174</xdr:rowOff>
    </xdr:from>
    <xdr:ext cx="469744" cy="259045"/>
    <xdr:sp macro="" textlink="">
      <xdr:nvSpPr>
        <xdr:cNvPr id="135" name="【体育館・プール】&#10;一人当たり面積平均値テキスト"/>
        <xdr:cNvSpPr txBox="1"/>
      </xdr:nvSpPr>
      <xdr:spPr>
        <a:xfrm>
          <a:off x="10515600" y="10743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83312</xdr:rowOff>
    </xdr:from>
    <xdr:to>
      <xdr:col>55</xdr:col>
      <xdr:colOff>50800</xdr:colOff>
      <xdr:row>61</xdr:row>
      <xdr:rowOff>13462</xdr:rowOff>
    </xdr:to>
    <xdr:sp macro="" textlink="">
      <xdr:nvSpPr>
        <xdr:cNvPr id="146" name="楕円 145"/>
        <xdr:cNvSpPr/>
      </xdr:nvSpPr>
      <xdr:spPr>
        <a:xfrm>
          <a:off x="10426700" y="1037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106189</xdr:rowOff>
    </xdr:from>
    <xdr:ext cx="469744" cy="259045"/>
    <xdr:sp macro="" textlink="">
      <xdr:nvSpPr>
        <xdr:cNvPr id="147" name="【体育館・プール】&#10;一人当たり面積該当値テキスト"/>
        <xdr:cNvSpPr txBox="1"/>
      </xdr:nvSpPr>
      <xdr:spPr>
        <a:xfrm>
          <a:off x="10515600"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103505</xdr:rowOff>
    </xdr:from>
    <xdr:to>
      <xdr:col>50</xdr:col>
      <xdr:colOff>165100</xdr:colOff>
      <xdr:row>61</xdr:row>
      <xdr:rowOff>33655</xdr:rowOff>
    </xdr:to>
    <xdr:sp macro="" textlink="">
      <xdr:nvSpPr>
        <xdr:cNvPr id="148" name="楕円 147"/>
        <xdr:cNvSpPr/>
      </xdr:nvSpPr>
      <xdr:spPr>
        <a:xfrm>
          <a:off x="9588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134112</xdr:rowOff>
    </xdr:from>
    <xdr:to>
      <xdr:col>55</xdr:col>
      <xdr:colOff>0</xdr:colOff>
      <xdr:row>60</xdr:row>
      <xdr:rowOff>154305</xdr:rowOff>
    </xdr:to>
    <xdr:cxnSp macro="">
      <xdr:nvCxnSpPr>
        <xdr:cNvPr id="149" name="直線コネクタ 148"/>
        <xdr:cNvCxnSpPr/>
      </xdr:nvCxnSpPr>
      <xdr:spPr>
        <a:xfrm flipV="1">
          <a:off x="9639300" y="10421112"/>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117983</xdr:rowOff>
    </xdr:from>
    <xdr:to>
      <xdr:col>46</xdr:col>
      <xdr:colOff>38100</xdr:colOff>
      <xdr:row>61</xdr:row>
      <xdr:rowOff>48133</xdr:rowOff>
    </xdr:to>
    <xdr:sp macro="" textlink="">
      <xdr:nvSpPr>
        <xdr:cNvPr id="150" name="楕円 149"/>
        <xdr:cNvSpPr/>
      </xdr:nvSpPr>
      <xdr:spPr>
        <a:xfrm>
          <a:off x="8699500" y="1040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154305</xdr:rowOff>
    </xdr:from>
    <xdr:to>
      <xdr:col>50</xdr:col>
      <xdr:colOff>114300</xdr:colOff>
      <xdr:row>60</xdr:row>
      <xdr:rowOff>168783</xdr:rowOff>
    </xdr:to>
    <xdr:cxnSp macro="">
      <xdr:nvCxnSpPr>
        <xdr:cNvPr id="151" name="直線コネクタ 150"/>
        <xdr:cNvCxnSpPr/>
      </xdr:nvCxnSpPr>
      <xdr:spPr>
        <a:xfrm flipV="1">
          <a:off x="8750300" y="104413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124651</xdr:rowOff>
    </xdr:from>
    <xdr:to>
      <xdr:col>41</xdr:col>
      <xdr:colOff>101600</xdr:colOff>
      <xdr:row>61</xdr:row>
      <xdr:rowOff>54801</xdr:rowOff>
    </xdr:to>
    <xdr:sp macro="" textlink="">
      <xdr:nvSpPr>
        <xdr:cNvPr id="152" name="楕円 151"/>
        <xdr:cNvSpPr/>
      </xdr:nvSpPr>
      <xdr:spPr>
        <a:xfrm>
          <a:off x="7810500" y="104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168783</xdr:rowOff>
    </xdr:from>
    <xdr:to>
      <xdr:col>45</xdr:col>
      <xdr:colOff>177800</xdr:colOff>
      <xdr:row>61</xdr:row>
      <xdr:rowOff>4001</xdr:rowOff>
    </xdr:to>
    <xdr:cxnSp macro="">
      <xdr:nvCxnSpPr>
        <xdr:cNvPr id="153" name="直線コネクタ 152"/>
        <xdr:cNvCxnSpPr/>
      </xdr:nvCxnSpPr>
      <xdr:spPr>
        <a:xfrm flipV="1">
          <a:off x="7861300" y="10455783"/>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54" name="楕円 153"/>
        <xdr:cNvSpPr/>
      </xdr:nvSpPr>
      <xdr:spPr>
        <a:xfrm>
          <a:off x="6921500" y="104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4001</xdr:rowOff>
    </xdr:from>
    <xdr:to>
      <xdr:col>41</xdr:col>
      <xdr:colOff>50800</xdr:colOff>
      <xdr:row>61</xdr:row>
      <xdr:rowOff>26860</xdr:rowOff>
    </xdr:to>
    <xdr:cxnSp macro="">
      <xdr:nvCxnSpPr>
        <xdr:cNvPr id="155" name="直線コネクタ 154"/>
        <xdr:cNvCxnSpPr/>
      </xdr:nvCxnSpPr>
      <xdr:spPr>
        <a:xfrm flipV="1">
          <a:off x="6972300" y="1046245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71073</xdr:rowOff>
    </xdr:from>
    <xdr:ext cx="469744" cy="259045"/>
    <xdr:sp macro="" textlink="">
      <xdr:nvSpPr>
        <xdr:cNvPr id="156" name="n_1aveValue【体育館・プール】&#10;一人当たり面積"/>
        <xdr:cNvSpPr txBox="1"/>
      </xdr:nvSpPr>
      <xdr:spPr>
        <a:xfrm>
          <a:off x="9391727" y="1087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94315</xdr:rowOff>
    </xdr:from>
    <xdr:ext cx="469744" cy="259045"/>
    <xdr:sp macro="" textlink="">
      <xdr:nvSpPr>
        <xdr:cNvPr id="157" name="n_2aveValue【体育館・プール】&#10;一人当たり面積"/>
        <xdr:cNvSpPr txBox="1"/>
      </xdr:nvSpPr>
      <xdr:spPr>
        <a:xfrm>
          <a:off x="8515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80598</xdr:rowOff>
    </xdr:from>
    <xdr:ext cx="469744" cy="259045"/>
    <xdr:sp macro="" textlink="">
      <xdr:nvSpPr>
        <xdr:cNvPr id="158" name="n_3aveValue【体育館・プール】&#10;一人当たり面積"/>
        <xdr:cNvSpPr txBox="1"/>
      </xdr:nvSpPr>
      <xdr:spPr>
        <a:xfrm>
          <a:off x="7626427" y="10881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94315</xdr:rowOff>
    </xdr:from>
    <xdr:ext cx="469744" cy="259045"/>
    <xdr:sp macro="" textlink="">
      <xdr:nvSpPr>
        <xdr:cNvPr id="159" name="n_4aveValue【体育館・プール】&#10;一人当たり面積"/>
        <xdr:cNvSpPr txBox="1"/>
      </xdr:nvSpPr>
      <xdr:spPr>
        <a:xfrm>
          <a:off x="6737427" y="1089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50182</xdr:rowOff>
    </xdr:from>
    <xdr:ext cx="469744" cy="259045"/>
    <xdr:sp macro="" textlink="">
      <xdr:nvSpPr>
        <xdr:cNvPr id="160" name="n_1mainValue【体育館・プール】&#10;一人当たり面積"/>
        <xdr:cNvSpPr txBox="1"/>
      </xdr:nvSpPr>
      <xdr:spPr>
        <a:xfrm>
          <a:off x="93917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64660</xdr:rowOff>
    </xdr:from>
    <xdr:ext cx="469744" cy="259045"/>
    <xdr:sp macro="" textlink="">
      <xdr:nvSpPr>
        <xdr:cNvPr id="161" name="n_2mainValue【体育館・プール】&#10;一人当たり面積"/>
        <xdr:cNvSpPr txBox="1"/>
      </xdr:nvSpPr>
      <xdr:spPr>
        <a:xfrm>
          <a:off x="8515427" y="1018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71328</xdr:rowOff>
    </xdr:from>
    <xdr:ext cx="469744" cy="259045"/>
    <xdr:sp macro="" textlink="">
      <xdr:nvSpPr>
        <xdr:cNvPr id="162" name="n_3mainValue【体育館・プール】&#10;一人当たり面積"/>
        <xdr:cNvSpPr txBox="1"/>
      </xdr:nvSpPr>
      <xdr:spPr>
        <a:xfrm>
          <a:off x="7626427" y="101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63" name="n_4mainValue【体育館・プール】&#10;一人当たり面積"/>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29227</xdr:rowOff>
    </xdr:from>
    <xdr:ext cx="405111" cy="259045"/>
    <xdr:sp macro="" textlink="">
      <xdr:nvSpPr>
        <xdr:cNvPr id="192" name="【福祉施設】&#10;有形固定資産減価償却率平均値テキスト"/>
        <xdr:cNvSpPr txBox="1"/>
      </xdr:nvSpPr>
      <xdr:spPr>
        <a:xfrm>
          <a:off x="4673600" y="1391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116839</xdr:rowOff>
    </xdr:from>
    <xdr:to>
      <xdr:col>24</xdr:col>
      <xdr:colOff>114300</xdr:colOff>
      <xdr:row>79</xdr:row>
      <xdr:rowOff>46989</xdr:rowOff>
    </xdr:to>
    <xdr:sp macro="" textlink="">
      <xdr:nvSpPr>
        <xdr:cNvPr id="203" name="楕円 202"/>
        <xdr:cNvSpPr/>
      </xdr:nvSpPr>
      <xdr:spPr>
        <a:xfrm>
          <a:off x="4584700" y="13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139716</xdr:rowOff>
    </xdr:from>
    <xdr:ext cx="405111" cy="259045"/>
    <xdr:sp macro="" textlink="">
      <xdr:nvSpPr>
        <xdr:cNvPr id="204" name="【福祉施設】&#10;有形固定資産減価償却率該当値テキスト"/>
        <xdr:cNvSpPr txBox="1"/>
      </xdr:nvSpPr>
      <xdr:spPr>
        <a:xfrm>
          <a:off x="4673600"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88900</xdr:rowOff>
    </xdr:from>
    <xdr:to>
      <xdr:col>20</xdr:col>
      <xdr:colOff>38100</xdr:colOff>
      <xdr:row>79</xdr:row>
      <xdr:rowOff>19050</xdr:rowOff>
    </xdr:to>
    <xdr:sp macro="" textlink="">
      <xdr:nvSpPr>
        <xdr:cNvPr id="205" name="楕円 204"/>
        <xdr:cNvSpPr/>
      </xdr:nvSpPr>
      <xdr:spPr>
        <a:xfrm>
          <a:off x="3746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139700</xdr:rowOff>
    </xdr:from>
    <xdr:to>
      <xdr:col>24</xdr:col>
      <xdr:colOff>63500</xdr:colOff>
      <xdr:row>78</xdr:row>
      <xdr:rowOff>167639</xdr:rowOff>
    </xdr:to>
    <xdr:cxnSp macro="">
      <xdr:nvCxnSpPr>
        <xdr:cNvPr id="206" name="直線コネクタ 205"/>
        <xdr:cNvCxnSpPr/>
      </xdr:nvCxnSpPr>
      <xdr:spPr>
        <a:xfrm>
          <a:off x="3797300" y="13512800"/>
          <a:ext cx="8382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59689</xdr:rowOff>
    </xdr:from>
    <xdr:to>
      <xdr:col>15</xdr:col>
      <xdr:colOff>101600</xdr:colOff>
      <xdr:row>78</xdr:row>
      <xdr:rowOff>161289</xdr:rowOff>
    </xdr:to>
    <xdr:sp macro="" textlink="">
      <xdr:nvSpPr>
        <xdr:cNvPr id="207" name="楕円 206"/>
        <xdr:cNvSpPr/>
      </xdr:nvSpPr>
      <xdr:spPr>
        <a:xfrm>
          <a:off x="2857500" y="134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110489</xdr:rowOff>
    </xdr:from>
    <xdr:to>
      <xdr:col>19</xdr:col>
      <xdr:colOff>177800</xdr:colOff>
      <xdr:row>78</xdr:row>
      <xdr:rowOff>139700</xdr:rowOff>
    </xdr:to>
    <xdr:cxnSp macro="">
      <xdr:nvCxnSpPr>
        <xdr:cNvPr id="208" name="直線コネクタ 207"/>
        <xdr:cNvCxnSpPr/>
      </xdr:nvCxnSpPr>
      <xdr:spPr>
        <a:xfrm>
          <a:off x="2908300" y="13483589"/>
          <a:ext cx="889000"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30480</xdr:rowOff>
    </xdr:from>
    <xdr:to>
      <xdr:col>10</xdr:col>
      <xdr:colOff>165100</xdr:colOff>
      <xdr:row>78</xdr:row>
      <xdr:rowOff>132080</xdr:rowOff>
    </xdr:to>
    <xdr:sp macro="" textlink="">
      <xdr:nvSpPr>
        <xdr:cNvPr id="209" name="楕円 208"/>
        <xdr:cNvSpPr/>
      </xdr:nvSpPr>
      <xdr:spPr>
        <a:xfrm>
          <a:off x="1968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81280</xdr:rowOff>
    </xdr:from>
    <xdr:to>
      <xdr:col>15</xdr:col>
      <xdr:colOff>50800</xdr:colOff>
      <xdr:row>78</xdr:row>
      <xdr:rowOff>110489</xdr:rowOff>
    </xdr:to>
    <xdr:cxnSp macro="">
      <xdr:nvCxnSpPr>
        <xdr:cNvPr id="210" name="直線コネクタ 209"/>
        <xdr:cNvCxnSpPr/>
      </xdr:nvCxnSpPr>
      <xdr:spPr>
        <a:xfrm>
          <a:off x="2019300" y="1345438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1270</xdr:rowOff>
    </xdr:from>
    <xdr:to>
      <xdr:col>6</xdr:col>
      <xdr:colOff>38100</xdr:colOff>
      <xdr:row>78</xdr:row>
      <xdr:rowOff>102870</xdr:rowOff>
    </xdr:to>
    <xdr:sp macro="" textlink="">
      <xdr:nvSpPr>
        <xdr:cNvPr id="211" name="楕円 210"/>
        <xdr:cNvSpPr/>
      </xdr:nvSpPr>
      <xdr:spPr>
        <a:xfrm>
          <a:off x="10795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52070</xdr:rowOff>
    </xdr:from>
    <xdr:to>
      <xdr:col>10</xdr:col>
      <xdr:colOff>114300</xdr:colOff>
      <xdr:row>78</xdr:row>
      <xdr:rowOff>81280</xdr:rowOff>
    </xdr:to>
    <xdr:cxnSp macro="">
      <xdr:nvCxnSpPr>
        <xdr:cNvPr id="212" name="直線コネクタ 211"/>
        <xdr:cNvCxnSpPr/>
      </xdr:nvCxnSpPr>
      <xdr:spPr>
        <a:xfrm>
          <a:off x="1130300" y="134251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64788</xdr:rowOff>
    </xdr:from>
    <xdr:ext cx="405111" cy="259045"/>
    <xdr:sp macro="" textlink="">
      <xdr:nvSpPr>
        <xdr:cNvPr id="213" name="n_1aveValue【福祉施設】&#10;有形固定資産減価償却率"/>
        <xdr:cNvSpPr txBox="1"/>
      </xdr:nvSpPr>
      <xdr:spPr>
        <a:xfrm>
          <a:off x="35820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45738</xdr:rowOff>
    </xdr:from>
    <xdr:ext cx="405111" cy="259045"/>
    <xdr:sp macro="" textlink="">
      <xdr:nvSpPr>
        <xdr:cNvPr id="214" name="n_2aveValue【福祉施設】&#10;有形固定資産減価償却率"/>
        <xdr:cNvSpPr txBox="1"/>
      </xdr:nvSpPr>
      <xdr:spPr>
        <a:xfrm>
          <a:off x="2705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52088</xdr:rowOff>
    </xdr:from>
    <xdr:ext cx="405111" cy="259045"/>
    <xdr:sp macro="" textlink="">
      <xdr:nvSpPr>
        <xdr:cNvPr id="215" name="n_3aveValue【福祉施設】&#10;有形固定資産減価償却率"/>
        <xdr:cNvSpPr txBox="1"/>
      </xdr:nvSpPr>
      <xdr:spPr>
        <a:xfrm>
          <a:off x="1816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41927</xdr:rowOff>
    </xdr:from>
    <xdr:ext cx="405111" cy="259045"/>
    <xdr:sp macro="" textlink="">
      <xdr:nvSpPr>
        <xdr:cNvPr id="216" name="n_4aveValue【福祉施設】&#10;有形固定資産減価償却率"/>
        <xdr:cNvSpPr txBox="1"/>
      </xdr:nvSpPr>
      <xdr:spPr>
        <a:xfrm>
          <a:off x="9277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35577</xdr:rowOff>
    </xdr:from>
    <xdr:ext cx="405111" cy="259045"/>
    <xdr:sp macro="" textlink="">
      <xdr:nvSpPr>
        <xdr:cNvPr id="217" name="n_1mainValue【福祉施設】&#10;有形固定資産減価償却率"/>
        <xdr:cNvSpPr txBox="1"/>
      </xdr:nvSpPr>
      <xdr:spPr>
        <a:xfrm>
          <a:off x="3582044" y="13237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6366</xdr:rowOff>
    </xdr:from>
    <xdr:ext cx="405111" cy="259045"/>
    <xdr:sp macro="" textlink="">
      <xdr:nvSpPr>
        <xdr:cNvPr id="218" name="n_2mainValue【福祉施設】&#10;有形固定資産減価償却率"/>
        <xdr:cNvSpPr txBox="1"/>
      </xdr:nvSpPr>
      <xdr:spPr>
        <a:xfrm>
          <a:off x="2705744" y="1320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76</xdr:row>
      <xdr:rowOff>148607</xdr:rowOff>
    </xdr:from>
    <xdr:ext cx="340478" cy="259045"/>
    <xdr:sp macro="" textlink="">
      <xdr:nvSpPr>
        <xdr:cNvPr id="219" name="n_3mainValue【福祉施設】&#10;有形固定資産減価償却率"/>
        <xdr:cNvSpPr txBox="1"/>
      </xdr:nvSpPr>
      <xdr:spPr>
        <a:xfrm>
          <a:off x="1849061" y="131788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119397</xdr:rowOff>
    </xdr:from>
    <xdr:ext cx="340478" cy="259045"/>
    <xdr:sp macro="" textlink="">
      <xdr:nvSpPr>
        <xdr:cNvPr id="220" name="n_4mainValue【福祉施設】&#10;有形固定資産減価償却率"/>
        <xdr:cNvSpPr txBox="1"/>
      </xdr:nvSpPr>
      <xdr:spPr>
        <a:xfrm>
          <a:off x="960061" y="131495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47"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118517</xdr:rowOff>
    </xdr:from>
    <xdr:to>
      <xdr:col>55</xdr:col>
      <xdr:colOff>50800</xdr:colOff>
      <xdr:row>81</xdr:row>
      <xdr:rowOff>48667</xdr:rowOff>
    </xdr:to>
    <xdr:sp macro="" textlink="">
      <xdr:nvSpPr>
        <xdr:cNvPr id="258" name="楕円 257"/>
        <xdr:cNvSpPr/>
      </xdr:nvSpPr>
      <xdr:spPr>
        <a:xfrm>
          <a:off x="10426700" y="1383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141394</xdr:rowOff>
    </xdr:from>
    <xdr:ext cx="469744" cy="259045"/>
    <xdr:sp macro="" textlink="">
      <xdr:nvSpPr>
        <xdr:cNvPr id="259" name="【福祉施設】&#10;一人当たり面積該当値テキスト"/>
        <xdr:cNvSpPr txBox="1"/>
      </xdr:nvSpPr>
      <xdr:spPr>
        <a:xfrm>
          <a:off x="10515600" y="1368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147549</xdr:rowOff>
    </xdr:from>
    <xdr:to>
      <xdr:col>50</xdr:col>
      <xdr:colOff>165100</xdr:colOff>
      <xdr:row>81</xdr:row>
      <xdr:rowOff>77699</xdr:rowOff>
    </xdr:to>
    <xdr:sp macro="" textlink="">
      <xdr:nvSpPr>
        <xdr:cNvPr id="260" name="楕円 259"/>
        <xdr:cNvSpPr/>
      </xdr:nvSpPr>
      <xdr:spPr>
        <a:xfrm>
          <a:off x="9588500" y="1386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169317</xdr:rowOff>
    </xdr:from>
    <xdr:to>
      <xdr:col>55</xdr:col>
      <xdr:colOff>0</xdr:colOff>
      <xdr:row>81</xdr:row>
      <xdr:rowOff>26899</xdr:rowOff>
    </xdr:to>
    <xdr:cxnSp macro="">
      <xdr:nvCxnSpPr>
        <xdr:cNvPr id="261" name="直線コネクタ 260"/>
        <xdr:cNvCxnSpPr/>
      </xdr:nvCxnSpPr>
      <xdr:spPr>
        <a:xfrm flipV="1">
          <a:off x="9639300" y="13885317"/>
          <a:ext cx="8382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168123</xdr:rowOff>
    </xdr:from>
    <xdr:to>
      <xdr:col>46</xdr:col>
      <xdr:colOff>38100</xdr:colOff>
      <xdr:row>81</xdr:row>
      <xdr:rowOff>98273</xdr:rowOff>
    </xdr:to>
    <xdr:sp macro="" textlink="">
      <xdr:nvSpPr>
        <xdr:cNvPr id="262" name="楕円 261"/>
        <xdr:cNvSpPr/>
      </xdr:nvSpPr>
      <xdr:spPr>
        <a:xfrm>
          <a:off x="8699500" y="1388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26899</xdr:rowOff>
    </xdr:from>
    <xdr:to>
      <xdr:col>50</xdr:col>
      <xdr:colOff>114300</xdr:colOff>
      <xdr:row>81</xdr:row>
      <xdr:rowOff>47473</xdr:rowOff>
    </xdr:to>
    <xdr:cxnSp macro="">
      <xdr:nvCxnSpPr>
        <xdr:cNvPr id="263" name="直線コネクタ 262"/>
        <xdr:cNvCxnSpPr/>
      </xdr:nvCxnSpPr>
      <xdr:spPr>
        <a:xfrm flipV="1">
          <a:off x="8750300" y="1391434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6274</xdr:rowOff>
    </xdr:from>
    <xdr:to>
      <xdr:col>41</xdr:col>
      <xdr:colOff>101600</xdr:colOff>
      <xdr:row>81</xdr:row>
      <xdr:rowOff>107874</xdr:rowOff>
    </xdr:to>
    <xdr:sp macro="" textlink="">
      <xdr:nvSpPr>
        <xdr:cNvPr id="264" name="楕円 263"/>
        <xdr:cNvSpPr/>
      </xdr:nvSpPr>
      <xdr:spPr>
        <a:xfrm>
          <a:off x="7810500" y="138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47473</xdr:rowOff>
    </xdr:from>
    <xdr:to>
      <xdr:col>45</xdr:col>
      <xdr:colOff>177800</xdr:colOff>
      <xdr:row>81</xdr:row>
      <xdr:rowOff>57074</xdr:rowOff>
    </xdr:to>
    <xdr:cxnSp macro="">
      <xdr:nvCxnSpPr>
        <xdr:cNvPr id="265" name="直線コネクタ 264"/>
        <xdr:cNvCxnSpPr/>
      </xdr:nvCxnSpPr>
      <xdr:spPr>
        <a:xfrm flipV="1">
          <a:off x="7861300" y="1393492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38964</xdr:rowOff>
    </xdr:from>
    <xdr:to>
      <xdr:col>36</xdr:col>
      <xdr:colOff>165100</xdr:colOff>
      <xdr:row>81</xdr:row>
      <xdr:rowOff>140564</xdr:rowOff>
    </xdr:to>
    <xdr:sp macro="" textlink="">
      <xdr:nvSpPr>
        <xdr:cNvPr id="266" name="楕円 265"/>
        <xdr:cNvSpPr/>
      </xdr:nvSpPr>
      <xdr:spPr>
        <a:xfrm>
          <a:off x="6921500" y="139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57074</xdr:rowOff>
    </xdr:from>
    <xdr:to>
      <xdr:col>41</xdr:col>
      <xdr:colOff>50800</xdr:colOff>
      <xdr:row>81</xdr:row>
      <xdr:rowOff>89764</xdr:rowOff>
    </xdr:to>
    <xdr:cxnSp macro="">
      <xdr:nvCxnSpPr>
        <xdr:cNvPr id="267" name="直線コネクタ 266"/>
        <xdr:cNvCxnSpPr/>
      </xdr:nvCxnSpPr>
      <xdr:spPr>
        <a:xfrm flipV="1">
          <a:off x="6972300" y="13944524"/>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68" name="n_1ave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69" name="n_2aveValue【福祉施設】&#10;一人当たり面積"/>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116375</xdr:rowOff>
    </xdr:from>
    <xdr:ext cx="469744" cy="259045"/>
    <xdr:sp macro="" textlink="">
      <xdr:nvSpPr>
        <xdr:cNvPr id="270" name="n_3aveValue【福祉施設】&#10;一人当たり面積"/>
        <xdr:cNvSpPr txBox="1"/>
      </xdr:nvSpPr>
      <xdr:spPr>
        <a:xfrm>
          <a:off x="7626427" y="14689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271" name="n_4aveValue【福祉施設】&#10;一人当たり面積"/>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94226</xdr:rowOff>
    </xdr:from>
    <xdr:ext cx="469744" cy="259045"/>
    <xdr:sp macro="" textlink="">
      <xdr:nvSpPr>
        <xdr:cNvPr id="272" name="n_1mainValue【福祉施設】&#10;一人当たり面積"/>
        <xdr:cNvSpPr txBox="1"/>
      </xdr:nvSpPr>
      <xdr:spPr>
        <a:xfrm>
          <a:off x="9391727" y="1363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114800</xdr:rowOff>
    </xdr:from>
    <xdr:ext cx="469744" cy="259045"/>
    <xdr:sp macro="" textlink="">
      <xdr:nvSpPr>
        <xdr:cNvPr id="273" name="n_2mainValue【福祉施設】&#10;一人当たり面積"/>
        <xdr:cNvSpPr txBox="1"/>
      </xdr:nvSpPr>
      <xdr:spPr>
        <a:xfrm>
          <a:off x="8515427" y="136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124401</xdr:rowOff>
    </xdr:from>
    <xdr:ext cx="469744" cy="259045"/>
    <xdr:sp macro="" textlink="">
      <xdr:nvSpPr>
        <xdr:cNvPr id="274" name="n_3mainValue【福祉施設】&#10;一人当たり面積"/>
        <xdr:cNvSpPr txBox="1"/>
      </xdr:nvSpPr>
      <xdr:spPr>
        <a:xfrm>
          <a:off x="7626427" y="1366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157091</xdr:rowOff>
    </xdr:from>
    <xdr:ext cx="469744" cy="259045"/>
    <xdr:sp macro="" textlink="">
      <xdr:nvSpPr>
        <xdr:cNvPr id="275" name="n_4mainValue【福祉施設】&#10;一人当たり面積"/>
        <xdr:cNvSpPr txBox="1"/>
      </xdr:nvSpPr>
      <xdr:spPr>
        <a:xfrm>
          <a:off x="6737427" y="137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17" name="直線コネクタ 316"/>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18"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19" name="直線コネクタ 318"/>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20"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21" name="直線コネクタ 320"/>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322" name="【一般廃棄物処理施設】&#10;有形固定資産減価償却率平均値テキスト"/>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23" name="フローチャート: 判断 322"/>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4" name="フローチャート: 判断 323"/>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25" name="フローチャート: 判断 324"/>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26" name="フローチャート: 判断 325"/>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27" name="フローチャート: 判断 326"/>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110308</xdr:rowOff>
    </xdr:from>
    <xdr:to>
      <xdr:col>85</xdr:col>
      <xdr:colOff>177800</xdr:colOff>
      <xdr:row>36</xdr:row>
      <xdr:rowOff>40458</xdr:rowOff>
    </xdr:to>
    <xdr:sp macro="" textlink="">
      <xdr:nvSpPr>
        <xdr:cNvPr id="333" name="楕円 332"/>
        <xdr:cNvSpPr/>
      </xdr:nvSpPr>
      <xdr:spPr>
        <a:xfrm>
          <a:off x="162687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133185</xdr:rowOff>
    </xdr:from>
    <xdr:ext cx="405111" cy="259045"/>
    <xdr:sp macro="" textlink="">
      <xdr:nvSpPr>
        <xdr:cNvPr id="334" name="【一般廃棄物処理施設】&#10;有形固定資産減価償却率該当値テキスト"/>
        <xdr:cNvSpPr txBox="1"/>
      </xdr:nvSpPr>
      <xdr:spPr>
        <a:xfrm>
          <a:off x="16357600" y="59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67854</xdr:rowOff>
    </xdr:from>
    <xdr:to>
      <xdr:col>81</xdr:col>
      <xdr:colOff>101600</xdr:colOff>
      <xdr:row>35</xdr:row>
      <xdr:rowOff>169454</xdr:rowOff>
    </xdr:to>
    <xdr:sp macro="" textlink="">
      <xdr:nvSpPr>
        <xdr:cNvPr id="335" name="楕円 334"/>
        <xdr:cNvSpPr/>
      </xdr:nvSpPr>
      <xdr:spPr>
        <a:xfrm>
          <a:off x="15430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118654</xdr:rowOff>
    </xdr:from>
    <xdr:to>
      <xdr:col>85</xdr:col>
      <xdr:colOff>127000</xdr:colOff>
      <xdr:row>35</xdr:row>
      <xdr:rowOff>161108</xdr:rowOff>
    </xdr:to>
    <xdr:cxnSp macro="">
      <xdr:nvCxnSpPr>
        <xdr:cNvPr id="336" name="直線コネクタ 335"/>
        <xdr:cNvCxnSpPr/>
      </xdr:nvCxnSpPr>
      <xdr:spPr>
        <a:xfrm>
          <a:off x="15481300" y="6119404"/>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28666</xdr:rowOff>
    </xdr:from>
    <xdr:to>
      <xdr:col>76</xdr:col>
      <xdr:colOff>165100</xdr:colOff>
      <xdr:row>35</xdr:row>
      <xdr:rowOff>130266</xdr:rowOff>
    </xdr:to>
    <xdr:sp macro="" textlink="">
      <xdr:nvSpPr>
        <xdr:cNvPr id="337" name="楕円 336"/>
        <xdr:cNvSpPr/>
      </xdr:nvSpPr>
      <xdr:spPr>
        <a:xfrm>
          <a:off x="14541500" y="602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79466</xdr:rowOff>
    </xdr:from>
    <xdr:to>
      <xdr:col>81</xdr:col>
      <xdr:colOff>50800</xdr:colOff>
      <xdr:row>35</xdr:row>
      <xdr:rowOff>118654</xdr:rowOff>
    </xdr:to>
    <xdr:cxnSp macro="">
      <xdr:nvCxnSpPr>
        <xdr:cNvPr id="338" name="直線コネクタ 337"/>
        <xdr:cNvCxnSpPr/>
      </xdr:nvCxnSpPr>
      <xdr:spPr>
        <a:xfrm>
          <a:off x="14592300" y="608021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58057</xdr:rowOff>
    </xdr:from>
    <xdr:to>
      <xdr:col>72</xdr:col>
      <xdr:colOff>38100</xdr:colOff>
      <xdr:row>35</xdr:row>
      <xdr:rowOff>159657</xdr:rowOff>
    </xdr:to>
    <xdr:sp macro="" textlink="">
      <xdr:nvSpPr>
        <xdr:cNvPr id="339" name="楕円 338"/>
        <xdr:cNvSpPr/>
      </xdr:nvSpPr>
      <xdr:spPr>
        <a:xfrm>
          <a:off x="13652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79466</xdr:rowOff>
    </xdr:from>
    <xdr:to>
      <xdr:col>76</xdr:col>
      <xdr:colOff>114300</xdr:colOff>
      <xdr:row>35</xdr:row>
      <xdr:rowOff>108857</xdr:rowOff>
    </xdr:to>
    <xdr:cxnSp macro="">
      <xdr:nvCxnSpPr>
        <xdr:cNvPr id="340" name="直線コネクタ 339"/>
        <xdr:cNvCxnSpPr/>
      </xdr:nvCxnSpPr>
      <xdr:spPr>
        <a:xfrm flipV="1">
          <a:off x="13703300" y="60802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141333</xdr:rowOff>
    </xdr:from>
    <xdr:to>
      <xdr:col>67</xdr:col>
      <xdr:colOff>101600</xdr:colOff>
      <xdr:row>37</xdr:row>
      <xdr:rowOff>71483</xdr:rowOff>
    </xdr:to>
    <xdr:sp macro="" textlink="">
      <xdr:nvSpPr>
        <xdr:cNvPr id="341" name="楕円 340"/>
        <xdr:cNvSpPr/>
      </xdr:nvSpPr>
      <xdr:spPr>
        <a:xfrm>
          <a:off x="12763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108857</xdr:rowOff>
    </xdr:from>
    <xdr:to>
      <xdr:col>71</xdr:col>
      <xdr:colOff>177800</xdr:colOff>
      <xdr:row>37</xdr:row>
      <xdr:rowOff>20683</xdr:rowOff>
    </xdr:to>
    <xdr:cxnSp macro="">
      <xdr:nvCxnSpPr>
        <xdr:cNvPr id="342" name="直線コネクタ 341"/>
        <xdr:cNvCxnSpPr/>
      </xdr:nvCxnSpPr>
      <xdr:spPr>
        <a:xfrm flipV="1">
          <a:off x="12814300" y="6109607"/>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43" name="n_1aveValue【一般廃棄物処理施設】&#10;有形固定資産減価償却率"/>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344" name="n_2aveValue【一般廃棄物処理施設】&#10;有形固定資産減価償却率"/>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345" name="n_3aveValue【一般廃棄物処理施設】&#10;有形固定資産減価償却率"/>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346" name="n_4aveValue【一般廃棄物処理施設】&#10;有形固定資産減価償却率"/>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14531</xdr:rowOff>
    </xdr:from>
    <xdr:ext cx="405111" cy="259045"/>
    <xdr:sp macro="" textlink="">
      <xdr:nvSpPr>
        <xdr:cNvPr id="347" name="n_1mainValue【一般廃棄物処理施設】&#10;有形固定資産減価償却率"/>
        <xdr:cNvSpPr txBox="1"/>
      </xdr:nvSpPr>
      <xdr:spPr>
        <a:xfrm>
          <a:off x="152660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146793</xdr:rowOff>
    </xdr:from>
    <xdr:ext cx="405111" cy="259045"/>
    <xdr:sp macro="" textlink="">
      <xdr:nvSpPr>
        <xdr:cNvPr id="348" name="n_2mainValue【一般廃棄物処理施設】&#10;有形固定資産減価償却率"/>
        <xdr:cNvSpPr txBox="1"/>
      </xdr:nvSpPr>
      <xdr:spPr>
        <a:xfrm>
          <a:off x="14389744" y="580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4734</xdr:rowOff>
    </xdr:from>
    <xdr:ext cx="405111" cy="259045"/>
    <xdr:sp macro="" textlink="">
      <xdr:nvSpPr>
        <xdr:cNvPr id="349" name="n_3mainValue【一般廃棄物処理施設】&#10;有形固定資産減価償却率"/>
        <xdr:cNvSpPr txBox="1"/>
      </xdr:nvSpPr>
      <xdr:spPr>
        <a:xfrm>
          <a:off x="13500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88010</xdr:rowOff>
    </xdr:from>
    <xdr:ext cx="405111" cy="259045"/>
    <xdr:sp macro="" textlink="">
      <xdr:nvSpPr>
        <xdr:cNvPr id="350" name="n_4mainValue【一般廃棄物処理施設】&#10;有形固定資産減価償却率"/>
        <xdr:cNvSpPr txBox="1"/>
      </xdr:nvSpPr>
      <xdr:spPr>
        <a:xfrm>
          <a:off x="12611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72" name="直線コネクタ 371"/>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73"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74" name="直線コネクタ 373"/>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75"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76" name="直線コネクタ 375"/>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377" name="【一般廃棄物処理施設】&#10;一人当たり有形固定資産（償却資産）額平均値テキスト"/>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78" name="フローチャート: 判断 377"/>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79" name="フローチャート: 判断 378"/>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80" name="フローチャート: 判断 379"/>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81" name="フローチャート: 判断 380"/>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82" name="フローチャート: 判断 381"/>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146440</xdr:rowOff>
    </xdr:from>
    <xdr:to>
      <xdr:col>116</xdr:col>
      <xdr:colOff>114300</xdr:colOff>
      <xdr:row>40</xdr:row>
      <xdr:rowOff>76590</xdr:rowOff>
    </xdr:to>
    <xdr:sp macro="" textlink="">
      <xdr:nvSpPr>
        <xdr:cNvPr id="388" name="楕円 387"/>
        <xdr:cNvSpPr/>
      </xdr:nvSpPr>
      <xdr:spPr>
        <a:xfrm>
          <a:off x="22110700" y="683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169317</xdr:rowOff>
    </xdr:from>
    <xdr:ext cx="599010" cy="259045"/>
    <xdr:sp macro="" textlink="">
      <xdr:nvSpPr>
        <xdr:cNvPr id="389" name="【一般廃棄物処理施設】&#10;一人当たり有形固定資産（償却資産）額該当値テキスト"/>
        <xdr:cNvSpPr txBox="1"/>
      </xdr:nvSpPr>
      <xdr:spPr>
        <a:xfrm>
          <a:off x="22199600" y="6684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151217</xdr:rowOff>
    </xdr:from>
    <xdr:to>
      <xdr:col>112</xdr:col>
      <xdr:colOff>38100</xdr:colOff>
      <xdr:row>40</xdr:row>
      <xdr:rowOff>81367</xdr:rowOff>
    </xdr:to>
    <xdr:sp macro="" textlink="">
      <xdr:nvSpPr>
        <xdr:cNvPr id="390" name="楕円 389"/>
        <xdr:cNvSpPr/>
      </xdr:nvSpPr>
      <xdr:spPr>
        <a:xfrm>
          <a:off x="21272500" y="68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25790</xdr:rowOff>
    </xdr:from>
    <xdr:to>
      <xdr:col>116</xdr:col>
      <xdr:colOff>63500</xdr:colOff>
      <xdr:row>40</xdr:row>
      <xdr:rowOff>30567</xdr:rowOff>
    </xdr:to>
    <xdr:cxnSp macro="">
      <xdr:nvCxnSpPr>
        <xdr:cNvPr id="391" name="直線コネクタ 390"/>
        <xdr:cNvCxnSpPr/>
      </xdr:nvCxnSpPr>
      <xdr:spPr>
        <a:xfrm flipV="1">
          <a:off x="21323300" y="6883790"/>
          <a:ext cx="8382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123248</xdr:rowOff>
    </xdr:from>
    <xdr:to>
      <xdr:col>107</xdr:col>
      <xdr:colOff>101600</xdr:colOff>
      <xdr:row>40</xdr:row>
      <xdr:rowOff>53398</xdr:rowOff>
    </xdr:to>
    <xdr:sp macro="" textlink="">
      <xdr:nvSpPr>
        <xdr:cNvPr id="392" name="楕円 391"/>
        <xdr:cNvSpPr/>
      </xdr:nvSpPr>
      <xdr:spPr>
        <a:xfrm>
          <a:off x="20383500" y="68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2598</xdr:rowOff>
    </xdr:from>
    <xdr:to>
      <xdr:col>111</xdr:col>
      <xdr:colOff>177800</xdr:colOff>
      <xdr:row>40</xdr:row>
      <xdr:rowOff>30567</xdr:rowOff>
    </xdr:to>
    <xdr:cxnSp macro="">
      <xdr:nvCxnSpPr>
        <xdr:cNvPr id="393" name="直線コネクタ 392"/>
        <xdr:cNvCxnSpPr/>
      </xdr:nvCxnSpPr>
      <xdr:spPr>
        <a:xfrm>
          <a:off x="20434300" y="6860598"/>
          <a:ext cx="889000" cy="2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131087</xdr:rowOff>
    </xdr:from>
    <xdr:to>
      <xdr:col>102</xdr:col>
      <xdr:colOff>165100</xdr:colOff>
      <xdr:row>40</xdr:row>
      <xdr:rowOff>61237</xdr:rowOff>
    </xdr:to>
    <xdr:sp macro="" textlink="">
      <xdr:nvSpPr>
        <xdr:cNvPr id="394" name="楕円 393"/>
        <xdr:cNvSpPr/>
      </xdr:nvSpPr>
      <xdr:spPr>
        <a:xfrm>
          <a:off x="19494500" y="681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2598</xdr:rowOff>
    </xdr:from>
    <xdr:to>
      <xdr:col>107</xdr:col>
      <xdr:colOff>50800</xdr:colOff>
      <xdr:row>40</xdr:row>
      <xdr:rowOff>10437</xdr:rowOff>
    </xdr:to>
    <xdr:cxnSp macro="">
      <xdr:nvCxnSpPr>
        <xdr:cNvPr id="395" name="直線コネクタ 394"/>
        <xdr:cNvCxnSpPr/>
      </xdr:nvCxnSpPr>
      <xdr:spPr>
        <a:xfrm flipV="1">
          <a:off x="19545300" y="6860598"/>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103744</xdr:rowOff>
    </xdr:from>
    <xdr:to>
      <xdr:col>98</xdr:col>
      <xdr:colOff>38100</xdr:colOff>
      <xdr:row>41</xdr:row>
      <xdr:rowOff>33894</xdr:rowOff>
    </xdr:to>
    <xdr:sp macro="" textlink="">
      <xdr:nvSpPr>
        <xdr:cNvPr id="396" name="楕円 395"/>
        <xdr:cNvSpPr/>
      </xdr:nvSpPr>
      <xdr:spPr>
        <a:xfrm>
          <a:off x="18605500" y="69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10437</xdr:rowOff>
    </xdr:from>
    <xdr:to>
      <xdr:col>102</xdr:col>
      <xdr:colOff>114300</xdr:colOff>
      <xdr:row>40</xdr:row>
      <xdr:rowOff>154544</xdr:rowOff>
    </xdr:to>
    <xdr:cxnSp macro="">
      <xdr:nvCxnSpPr>
        <xdr:cNvPr id="397" name="直線コネクタ 396"/>
        <xdr:cNvCxnSpPr/>
      </xdr:nvCxnSpPr>
      <xdr:spPr>
        <a:xfrm flipV="1">
          <a:off x="18656300" y="6868437"/>
          <a:ext cx="889000" cy="1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398" name="n_1aveValue【一般廃棄物処理施設】&#10;一人当たり有形固定資産（償却資産）額"/>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60138</xdr:rowOff>
    </xdr:from>
    <xdr:ext cx="599010" cy="259045"/>
    <xdr:sp macro="" textlink="">
      <xdr:nvSpPr>
        <xdr:cNvPr id="399" name="n_2aveValue【一般廃棄物処理施設】&#10;一人当たり有形固定資産（償却資産）額"/>
        <xdr:cNvSpPr txBox="1"/>
      </xdr:nvSpPr>
      <xdr:spPr>
        <a:xfrm>
          <a:off x="20134795" y="70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400" name="n_3aveValue【一般廃棄物処理施設】&#10;一人当たり有形固定資産（償却資産）額"/>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79270</xdr:rowOff>
    </xdr:from>
    <xdr:ext cx="599010" cy="259045"/>
    <xdr:sp macro="" textlink="">
      <xdr:nvSpPr>
        <xdr:cNvPr id="401" name="n_4aveValue【一般廃棄物処理施設】&#10;一人当たり有形固定資産（償却資産）額"/>
        <xdr:cNvSpPr txBox="1"/>
      </xdr:nvSpPr>
      <xdr:spPr>
        <a:xfrm>
          <a:off x="18356795" y="710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97894</xdr:rowOff>
    </xdr:from>
    <xdr:ext cx="599010" cy="259045"/>
    <xdr:sp macro="" textlink="">
      <xdr:nvSpPr>
        <xdr:cNvPr id="402" name="n_1mainValue【一般廃棄物処理施設】&#10;一人当たり有形固定資産（償却資産）額"/>
        <xdr:cNvSpPr txBox="1"/>
      </xdr:nvSpPr>
      <xdr:spPr>
        <a:xfrm>
          <a:off x="21011095" y="661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69925</xdr:rowOff>
    </xdr:from>
    <xdr:ext cx="599010" cy="259045"/>
    <xdr:sp macro="" textlink="">
      <xdr:nvSpPr>
        <xdr:cNvPr id="403" name="n_2mainValue【一般廃棄物処理施設】&#10;一人当たり有形固定資産（償却資産）額"/>
        <xdr:cNvSpPr txBox="1"/>
      </xdr:nvSpPr>
      <xdr:spPr>
        <a:xfrm>
          <a:off x="20134795" y="658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77764</xdr:rowOff>
    </xdr:from>
    <xdr:ext cx="599010" cy="259045"/>
    <xdr:sp macro="" textlink="">
      <xdr:nvSpPr>
        <xdr:cNvPr id="404" name="n_3mainValue【一般廃棄物処理施設】&#10;一人当たり有形固定資産（償却資産）額"/>
        <xdr:cNvSpPr txBox="1"/>
      </xdr:nvSpPr>
      <xdr:spPr>
        <a:xfrm>
          <a:off x="19245795" y="659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50421</xdr:rowOff>
    </xdr:from>
    <xdr:ext cx="599010" cy="259045"/>
    <xdr:sp macro="" textlink="">
      <xdr:nvSpPr>
        <xdr:cNvPr id="405" name="n_4mainValue【一般廃棄物処理施設】&#10;一人当たり有形固定資産（償却資産）額"/>
        <xdr:cNvSpPr txBox="1"/>
      </xdr:nvSpPr>
      <xdr:spPr>
        <a:xfrm>
          <a:off x="18356795" y="673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8" name="テキスト ボックス 4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6" name="テキスト ボックス 4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8" name="テキスト ボックス 4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64</xdr:row>
      <xdr:rowOff>76200</xdr:rowOff>
    </xdr:to>
    <xdr:cxnSp macro="">
      <xdr:nvCxnSpPr>
        <xdr:cNvPr id="430" name="直線コネクタ 429"/>
        <xdr:cNvCxnSpPr/>
      </xdr:nvCxnSpPr>
      <xdr:spPr>
        <a:xfrm flipV="1">
          <a:off x="16318864" y="9544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43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432" name="直線コネクタ 43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433" name="【保健センター・保健所】&#10;有形固定資産減価償却率最大値テキスト"/>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434" name="直線コネクタ 433"/>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62882</xdr:rowOff>
    </xdr:from>
    <xdr:ext cx="405111" cy="259045"/>
    <xdr:sp macro="" textlink="">
      <xdr:nvSpPr>
        <xdr:cNvPr id="435" name="【保健センター・保健所】&#10;有形固定資産減価償却率平均値テキスト"/>
        <xdr:cNvSpPr txBox="1"/>
      </xdr:nvSpPr>
      <xdr:spPr>
        <a:xfrm>
          <a:off x="16357600" y="10006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84455</xdr:rowOff>
    </xdr:from>
    <xdr:to>
      <xdr:col>85</xdr:col>
      <xdr:colOff>177800</xdr:colOff>
      <xdr:row>59</xdr:row>
      <xdr:rowOff>14605</xdr:rowOff>
    </xdr:to>
    <xdr:sp macro="" textlink="">
      <xdr:nvSpPr>
        <xdr:cNvPr id="436" name="フローチャート: 判断 435"/>
        <xdr:cNvSpPr/>
      </xdr:nvSpPr>
      <xdr:spPr>
        <a:xfrm>
          <a:off x="16268700" y="100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437" name="フローチャート: 判断 436"/>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38" name="フローチャート: 判断 437"/>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82550</xdr:rowOff>
    </xdr:from>
    <xdr:to>
      <xdr:col>72</xdr:col>
      <xdr:colOff>38100</xdr:colOff>
      <xdr:row>59</xdr:row>
      <xdr:rowOff>12700</xdr:rowOff>
    </xdr:to>
    <xdr:sp macro="" textlink="">
      <xdr:nvSpPr>
        <xdr:cNvPr id="439" name="フローチャート: 判断 438"/>
        <xdr:cNvSpPr/>
      </xdr:nvSpPr>
      <xdr:spPr>
        <a:xfrm>
          <a:off x="13652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440" name="フローチャート: 判断 439"/>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446" name="楕円 445"/>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447" name="【保健センター・保健所】&#10;有形固定資産減価償却率該当値テキスト"/>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128270</xdr:rowOff>
    </xdr:from>
    <xdr:to>
      <xdr:col>81</xdr:col>
      <xdr:colOff>101600</xdr:colOff>
      <xdr:row>58</xdr:row>
      <xdr:rowOff>58420</xdr:rowOff>
    </xdr:to>
    <xdr:sp macro="" textlink="">
      <xdr:nvSpPr>
        <xdr:cNvPr id="448" name="楕円 447"/>
        <xdr:cNvSpPr/>
      </xdr:nvSpPr>
      <xdr:spPr>
        <a:xfrm>
          <a:off x="15430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7620</xdr:rowOff>
    </xdr:from>
    <xdr:to>
      <xdr:col>85</xdr:col>
      <xdr:colOff>127000</xdr:colOff>
      <xdr:row>58</xdr:row>
      <xdr:rowOff>45720</xdr:rowOff>
    </xdr:to>
    <xdr:cxnSp macro="">
      <xdr:nvCxnSpPr>
        <xdr:cNvPr id="449" name="直線コネクタ 448"/>
        <xdr:cNvCxnSpPr/>
      </xdr:nvCxnSpPr>
      <xdr:spPr>
        <a:xfrm>
          <a:off x="15481300" y="9951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50800</xdr:rowOff>
    </xdr:to>
    <xdr:sp macro="" textlink="">
      <xdr:nvSpPr>
        <xdr:cNvPr id="450" name="楕円 449"/>
        <xdr:cNvSpPr/>
      </xdr:nvSpPr>
      <xdr:spPr>
        <a:xfrm>
          <a:off x="14541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7620</xdr:rowOff>
    </xdr:to>
    <xdr:cxnSp macro="">
      <xdr:nvCxnSpPr>
        <xdr:cNvPr id="451" name="直線コネクタ 450"/>
        <xdr:cNvCxnSpPr/>
      </xdr:nvCxnSpPr>
      <xdr:spPr>
        <a:xfrm>
          <a:off x="14592300" y="994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452" name="楕円 451"/>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58</xdr:row>
      <xdr:rowOff>0</xdr:rowOff>
    </xdr:to>
    <xdr:cxnSp macro="">
      <xdr:nvCxnSpPr>
        <xdr:cNvPr id="453" name="直線コネクタ 452"/>
        <xdr:cNvCxnSpPr/>
      </xdr:nvCxnSpPr>
      <xdr:spPr>
        <a:xfrm>
          <a:off x="13703300" y="98755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50165</xdr:rowOff>
    </xdr:from>
    <xdr:to>
      <xdr:col>67</xdr:col>
      <xdr:colOff>101600</xdr:colOff>
      <xdr:row>57</xdr:row>
      <xdr:rowOff>151765</xdr:rowOff>
    </xdr:to>
    <xdr:sp macro="" textlink="">
      <xdr:nvSpPr>
        <xdr:cNvPr id="454" name="楕円 453"/>
        <xdr:cNvSpPr/>
      </xdr:nvSpPr>
      <xdr:spPr>
        <a:xfrm>
          <a:off x="12763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100965</xdr:rowOff>
    </xdr:from>
    <xdr:to>
      <xdr:col>71</xdr:col>
      <xdr:colOff>177800</xdr:colOff>
      <xdr:row>57</xdr:row>
      <xdr:rowOff>102870</xdr:rowOff>
    </xdr:to>
    <xdr:cxnSp macro="">
      <xdr:nvCxnSpPr>
        <xdr:cNvPr id="455" name="直線コネクタ 454"/>
        <xdr:cNvCxnSpPr/>
      </xdr:nvCxnSpPr>
      <xdr:spPr>
        <a:xfrm>
          <a:off x="12814300" y="9873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456" name="n_1aveValue【保健センター・保健所】&#10;有形固定資産減価償却率"/>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66692</xdr:rowOff>
    </xdr:from>
    <xdr:ext cx="405111" cy="259045"/>
    <xdr:sp macro="" textlink="">
      <xdr:nvSpPr>
        <xdr:cNvPr id="457" name="n_2aveValue【保健センター・保健所】&#10;有形固定資産減価償却率"/>
        <xdr:cNvSpPr txBox="1"/>
      </xdr:nvSpPr>
      <xdr:spPr>
        <a:xfrm>
          <a:off x="143897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3827</xdr:rowOff>
    </xdr:from>
    <xdr:ext cx="405111" cy="259045"/>
    <xdr:sp macro="" textlink="">
      <xdr:nvSpPr>
        <xdr:cNvPr id="458" name="n_3aveValue【保健センター・保健所】&#10;有形固定資産減価償却率"/>
        <xdr:cNvSpPr txBox="1"/>
      </xdr:nvSpPr>
      <xdr:spPr>
        <a:xfrm>
          <a:off x="13500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459" name="n_4aveValue【保健センター・保健所】&#10;有形固定資産減価償却率"/>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74947</xdr:rowOff>
    </xdr:from>
    <xdr:ext cx="405111" cy="259045"/>
    <xdr:sp macro="" textlink="">
      <xdr:nvSpPr>
        <xdr:cNvPr id="460" name="n_1mainValue【保健センター・保健所】&#10;有形固定資産減価償却率"/>
        <xdr:cNvSpPr txBox="1"/>
      </xdr:nvSpPr>
      <xdr:spPr>
        <a:xfrm>
          <a:off x="15266044"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67327</xdr:rowOff>
    </xdr:from>
    <xdr:ext cx="405111" cy="259045"/>
    <xdr:sp macro="" textlink="">
      <xdr:nvSpPr>
        <xdr:cNvPr id="461" name="n_2mainValue【保健センター・保健所】&#10;有形固定資産減価償却率"/>
        <xdr:cNvSpPr txBox="1"/>
      </xdr:nvSpPr>
      <xdr:spPr>
        <a:xfrm>
          <a:off x="14389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462" name="n_3mainValue【保健センター・保健所】&#10;有形固定資産減価償却率"/>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463" name="n_4main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4" name="直線コネクタ 4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5" name="テキスト ボックス 4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6" name="直線コネクタ 4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7" name="テキスト ボックス 4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8" name="直線コネクタ 4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9" name="テキスト ボックス 4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0" name="直線コネクタ 4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1" name="テキスト ボックス 4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32233</xdr:rowOff>
    </xdr:from>
    <xdr:to>
      <xdr:col>116</xdr:col>
      <xdr:colOff>62864</xdr:colOff>
      <xdr:row>63</xdr:row>
      <xdr:rowOff>156591</xdr:rowOff>
    </xdr:to>
    <xdr:cxnSp macro="">
      <xdr:nvCxnSpPr>
        <xdr:cNvPr id="485" name="直線コネクタ 484"/>
        <xdr:cNvCxnSpPr/>
      </xdr:nvCxnSpPr>
      <xdr:spPr>
        <a:xfrm flipV="1">
          <a:off x="22160864" y="9804883"/>
          <a:ext cx="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160418</xdr:rowOff>
    </xdr:from>
    <xdr:ext cx="469744" cy="259045"/>
    <xdr:sp macro="" textlink="">
      <xdr:nvSpPr>
        <xdr:cNvPr id="486" name="【保健センター・保健所】&#10;一人当たり面積最小値テキスト"/>
        <xdr:cNvSpPr txBox="1"/>
      </xdr:nvSpPr>
      <xdr:spPr>
        <a:xfrm>
          <a:off x="22199600" y="1096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156591</xdr:rowOff>
    </xdr:from>
    <xdr:to>
      <xdr:col>116</xdr:col>
      <xdr:colOff>152400</xdr:colOff>
      <xdr:row>63</xdr:row>
      <xdr:rowOff>156591</xdr:rowOff>
    </xdr:to>
    <xdr:cxnSp macro="">
      <xdr:nvCxnSpPr>
        <xdr:cNvPr id="487" name="直線コネクタ 486"/>
        <xdr:cNvCxnSpPr/>
      </xdr:nvCxnSpPr>
      <xdr:spPr>
        <a:xfrm>
          <a:off x="22072600" y="109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150360</xdr:rowOff>
    </xdr:from>
    <xdr:ext cx="469744" cy="259045"/>
    <xdr:sp macro="" textlink="">
      <xdr:nvSpPr>
        <xdr:cNvPr id="488" name="【保健センター・保健所】&#10;一人当たり面積最大値テキスト"/>
        <xdr:cNvSpPr txBox="1"/>
      </xdr:nvSpPr>
      <xdr:spPr>
        <a:xfrm>
          <a:off x="22199600" y="958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32233</xdr:rowOff>
    </xdr:from>
    <xdr:to>
      <xdr:col>116</xdr:col>
      <xdr:colOff>152400</xdr:colOff>
      <xdr:row>57</xdr:row>
      <xdr:rowOff>32233</xdr:rowOff>
    </xdr:to>
    <xdr:cxnSp macro="">
      <xdr:nvCxnSpPr>
        <xdr:cNvPr id="489" name="直線コネクタ 488"/>
        <xdr:cNvCxnSpPr/>
      </xdr:nvCxnSpPr>
      <xdr:spPr>
        <a:xfrm>
          <a:off x="22072600" y="980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22953</xdr:rowOff>
    </xdr:from>
    <xdr:ext cx="469744" cy="259045"/>
    <xdr:sp macro="" textlink="">
      <xdr:nvSpPr>
        <xdr:cNvPr id="490" name="【保健センター・保健所】&#10;一人当たり面積平均値テキスト"/>
        <xdr:cNvSpPr txBox="1"/>
      </xdr:nvSpPr>
      <xdr:spPr>
        <a:xfrm>
          <a:off x="22199600" y="1082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44526</xdr:rowOff>
    </xdr:from>
    <xdr:to>
      <xdr:col>116</xdr:col>
      <xdr:colOff>114300</xdr:colOff>
      <xdr:row>63</xdr:row>
      <xdr:rowOff>146126</xdr:rowOff>
    </xdr:to>
    <xdr:sp macro="" textlink="">
      <xdr:nvSpPr>
        <xdr:cNvPr id="491" name="フローチャート: 判断 490"/>
        <xdr:cNvSpPr/>
      </xdr:nvSpPr>
      <xdr:spPr>
        <a:xfrm>
          <a:off x="22110700" y="108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33782</xdr:rowOff>
    </xdr:from>
    <xdr:to>
      <xdr:col>112</xdr:col>
      <xdr:colOff>38100</xdr:colOff>
      <xdr:row>63</xdr:row>
      <xdr:rowOff>135382</xdr:rowOff>
    </xdr:to>
    <xdr:sp macro="" textlink="">
      <xdr:nvSpPr>
        <xdr:cNvPr id="492" name="フローチャート: 判断 491"/>
        <xdr:cNvSpPr/>
      </xdr:nvSpPr>
      <xdr:spPr>
        <a:xfrm>
          <a:off x="21272500" y="1083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36982</xdr:rowOff>
    </xdr:from>
    <xdr:to>
      <xdr:col>107</xdr:col>
      <xdr:colOff>101600</xdr:colOff>
      <xdr:row>63</xdr:row>
      <xdr:rowOff>138582</xdr:rowOff>
    </xdr:to>
    <xdr:sp macro="" textlink="">
      <xdr:nvSpPr>
        <xdr:cNvPr id="493" name="フローチャート: 判断 492"/>
        <xdr:cNvSpPr/>
      </xdr:nvSpPr>
      <xdr:spPr>
        <a:xfrm>
          <a:off x="20383500" y="108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40411</xdr:rowOff>
    </xdr:from>
    <xdr:to>
      <xdr:col>102</xdr:col>
      <xdr:colOff>165100</xdr:colOff>
      <xdr:row>63</xdr:row>
      <xdr:rowOff>142011</xdr:rowOff>
    </xdr:to>
    <xdr:sp macro="" textlink="">
      <xdr:nvSpPr>
        <xdr:cNvPr id="494" name="フローチャート: 判断 493"/>
        <xdr:cNvSpPr/>
      </xdr:nvSpPr>
      <xdr:spPr>
        <a:xfrm>
          <a:off x="19494500" y="10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32182</xdr:rowOff>
    </xdr:from>
    <xdr:to>
      <xdr:col>98</xdr:col>
      <xdr:colOff>38100</xdr:colOff>
      <xdr:row>63</xdr:row>
      <xdr:rowOff>133782</xdr:rowOff>
    </xdr:to>
    <xdr:sp macro="" textlink="">
      <xdr:nvSpPr>
        <xdr:cNvPr id="495" name="フローチャート: 判断 494"/>
        <xdr:cNvSpPr/>
      </xdr:nvSpPr>
      <xdr:spPr>
        <a:xfrm>
          <a:off x="18605500" y="108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146710</xdr:rowOff>
    </xdr:from>
    <xdr:to>
      <xdr:col>116</xdr:col>
      <xdr:colOff>114300</xdr:colOff>
      <xdr:row>62</xdr:row>
      <xdr:rowOff>76860</xdr:rowOff>
    </xdr:to>
    <xdr:sp macro="" textlink="">
      <xdr:nvSpPr>
        <xdr:cNvPr id="501" name="楕円 500"/>
        <xdr:cNvSpPr/>
      </xdr:nvSpPr>
      <xdr:spPr>
        <a:xfrm>
          <a:off x="22110700" y="106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169587</xdr:rowOff>
    </xdr:from>
    <xdr:ext cx="469744" cy="259045"/>
    <xdr:sp macro="" textlink="">
      <xdr:nvSpPr>
        <xdr:cNvPr id="502" name="【保健センター・保健所】&#10;一人当たり面積該当値テキスト"/>
        <xdr:cNvSpPr txBox="1"/>
      </xdr:nvSpPr>
      <xdr:spPr>
        <a:xfrm>
          <a:off x="22199600" y="104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156769</xdr:rowOff>
    </xdr:from>
    <xdr:to>
      <xdr:col>112</xdr:col>
      <xdr:colOff>38100</xdr:colOff>
      <xdr:row>62</xdr:row>
      <xdr:rowOff>86919</xdr:rowOff>
    </xdr:to>
    <xdr:sp macro="" textlink="">
      <xdr:nvSpPr>
        <xdr:cNvPr id="503" name="楕円 502"/>
        <xdr:cNvSpPr/>
      </xdr:nvSpPr>
      <xdr:spPr>
        <a:xfrm>
          <a:off x="21272500" y="1061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26060</xdr:rowOff>
    </xdr:from>
    <xdr:to>
      <xdr:col>116</xdr:col>
      <xdr:colOff>63500</xdr:colOff>
      <xdr:row>62</xdr:row>
      <xdr:rowOff>36119</xdr:rowOff>
    </xdr:to>
    <xdr:cxnSp macro="">
      <xdr:nvCxnSpPr>
        <xdr:cNvPr id="504" name="直線コネクタ 503"/>
        <xdr:cNvCxnSpPr/>
      </xdr:nvCxnSpPr>
      <xdr:spPr>
        <a:xfrm flipV="1">
          <a:off x="21323300" y="10655960"/>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164084</xdr:rowOff>
    </xdr:from>
    <xdr:to>
      <xdr:col>107</xdr:col>
      <xdr:colOff>101600</xdr:colOff>
      <xdr:row>62</xdr:row>
      <xdr:rowOff>94234</xdr:rowOff>
    </xdr:to>
    <xdr:sp macro="" textlink="">
      <xdr:nvSpPr>
        <xdr:cNvPr id="505" name="楕円 504"/>
        <xdr:cNvSpPr/>
      </xdr:nvSpPr>
      <xdr:spPr>
        <a:xfrm>
          <a:off x="203835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36119</xdr:rowOff>
    </xdr:from>
    <xdr:to>
      <xdr:col>111</xdr:col>
      <xdr:colOff>177800</xdr:colOff>
      <xdr:row>62</xdr:row>
      <xdr:rowOff>43434</xdr:rowOff>
    </xdr:to>
    <xdr:cxnSp macro="">
      <xdr:nvCxnSpPr>
        <xdr:cNvPr id="506" name="直線コネクタ 505"/>
        <xdr:cNvCxnSpPr/>
      </xdr:nvCxnSpPr>
      <xdr:spPr>
        <a:xfrm flipV="1">
          <a:off x="20434300" y="1066601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167513</xdr:rowOff>
    </xdr:from>
    <xdr:to>
      <xdr:col>102</xdr:col>
      <xdr:colOff>165100</xdr:colOff>
      <xdr:row>62</xdr:row>
      <xdr:rowOff>97663</xdr:rowOff>
    </xdr:to>
    <xdr:sp macro="" textlink="">
      <xdr:nvSpPr>
        <xdr:cNvPr id="507" name="楕円 506"/>
        <xdr:cNvSpPr/>
      </xdr:nvSpPr>
      <xdr:spPr>
        <a:xfrm>
          <a:off x="194945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43434</xdr:rowOff>
    </xdr:from>
    <xdr:to>
      <xdr:col>107</xdr:col>
      <xdr:colOff>50800</xdr:colOff>
      <xdr:row>62</xdr:row>
      <xdr:rowOff>46863</xdr:rowOff>
    </xdr:to>
    <xdr:cxnSp macro="">
      <xdr:nvCxnSpPr>
        <xdr:cNvPr id="508" name="直線コネクタ 507"/>
        <xdr:cNvCxnSpPr/>
      </xdr:nvCxnSpPr>
      <xdr:spPr>
        <a:xfrm flipV="1">
          <a:off x="19545300" y="1067333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7721</xdr:rowOff>
    </xdr:from>
    <xdr:to>
      <xdr:col>98</xdr:col>
      <xdr:colOff>38100</xdr:colOff>
      <xdr:row>62</xdr:row>
      <xdr:rowOff>109321</xdr:rowOff>
    </xdr:to>
    <xdr:sp macro="" textlink="">
      <xdr:nvSpPr>
        <xdr:cNvPr id="509" name="楕円 508"/>
        <xdr:cNvSpPr/>
      </xdr:nvSpPr>
      <xdr:spPr>
        <a:xfrm>
          <a:off x="18605500" y="1063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46863</xdr:rowOff>
    </xdr:from>
    <xdr:to>
      <xdr:col>102</xdr:col>
      <xdr:colOff>114300</xdr:colOff>
      <xdr:row>62</xdr:row>
      <xdr:rowOff>58521</xdr:rowOff>
    </xdr:to>
    <xdr:cxnSp macro="">
      <xdr:nvCxnSpPr>
        <xdr:cNvPr id="510" name="直線コネクタ 509"/>
        <xdr:cNvCxnSpPr/>
      </xdr:nvCxnSpPr>
      <xdr:spPr>
        <a:xfrm flipV="1">
          <a:off x="18656300" y="1067676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126509</xdr:rowOff>
    </xdr:from>
    <xdr:ext cx="469744" cy="259045"/>
    <xdr:sp macro="" textlink="">
      <xdr:nvSpPr>
        <xdr:cNvPr id="511" name="n_1aveValue【保健センター・保健所】&#10;一人当たり面積"/>
        <xdr:cNvSpPr txBox="1"/>
      </xdr:nvSpPr>
      <xdr:spPr>
        <a:xfrm>
          <a:off x="21075727" y="109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129709</xdr:rowOff>
    </xdr:from>
    <xdr:ext cx="469744" cy="259045"/>
    <xdr:sp macro="" textlink="">
      <xdr:nvSpPr>
        <xdr:cNvPr id="512" name="n_2aveValue【保健センター・保健所】&#10;一人当たり面積"/>
        <xdr:cNvSpPr txBox="1"/>
      </xdr:nvSpPr>
      <xdr:spPr>
        <a:xfrm>
          <a:off x="20199427" y="109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133138</xdr:rowOff>
    </xdr:from>
    <xdr:ext cx="469744" cy="259045"/>
    <xdr:sp macro="" textlink="">
      <xdr:nvSpPr>
        <xdr:cNvPr id="513" name="n_3aveValue【保健センター・保健所】&#10;一人当たり面積"/>
        <xdr:cNvSpPr txBox="1"/>
      </xdr:nvSpPr>
      <xdr:spPr>
        <a:xfrm>
          <a:off x="19310427" y="1093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124909</xdr:rowOff>
    </xdr:from>
    <xdr:ext cx="469744" cy="259045"/>
    <xdr:sp macro="" textlink="">
      <xdr:nvSpPr>
        <xdr:cNvPr id="514" name="n_4aveValue【保健センター・保健所】&#10;一人当たり面積"/>
        <xdr:cNvSpPr txBox="1"/>
      </xdr:nvSpPr>
      <xdr:spPr>
        <a:xfrm>
          <a:off x="18421427" y="10926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103446</xdr:rowOff>
    </xdr:from>
    <xdr:ext cx="469744" cy="259045"/>
    <xdr:sp macro="" textlink="">
      <xdr:nvSpPr>
        <xdr:cNvPr id="515" name="n_1mainValue【保健センター・保健所】&#10;一人当たり面積"/>
        <xdr:cNvSpPr txBox="1"/>
      </xdr:nvSpPr>
      <xdr:spPr>
        <a:xfrm>
          <a:off x="21075727" y="10390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110761</xdr:rowOff>
    </xdr:from>
    <xdr:ext cx="469744" cy="259045"/>
    <xdr:sp macro="" textlink="">
      <xdr:nvSpPr>
        <xdr:cNvPr id="516" name="n_2mainValue【保健センター・保健所】&#10;一人当たり面積"/>
        <xdr:cNvSpPr txBox="1"/>
      </xdr:nvSpPr>
      <xdr:spPr>
        <a:xfrm>
          <a:off x="20199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114190</xdr:rowOff>
    </xdr:from>
    <xdr:ext cx="469744" cy="259045"/>
    <xdr:sp macro="" textlink="">
      <xdr:nvSpPr>
        <xdr:cNvPr id="517" name="n_3mainValue【保健センター・保健所】&#10;一人当たり面積"/>
        <xdr:cNvSpPr txBox="1"/>
      </xdr:nvSpPr>
      <xdr:spPr>
        <a:xfrm>
          <a:off x="19310427" y="1040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125848</xdr:rowOff>
    </xdr:from>
    <xdr:ext cx="469744" cy="259045"/>
    <xdr:sp macro="" textlink="">
      <xdr:nvSpPr>
        <xdr:cNvPr id="518" name="n_4mainValue【保健センター・保健所】&#10;一人当たり面積"/>
        <xdr:cNvSpPr txBox="1"/>
      </xdr:nvSpPr>
      <xdr:spPr>
        <a:xfrm>
          <a:off x="18421427" y="1041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9" name="テキスト ボックス 5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0" name="直線コネクタ 5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1" name="テキスト ボックス 5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2" name="直線コネクタ 5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3" name="テキスト ボックス 5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4" name="直線コネクタ 5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5" name="テキスト ボックス 5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6" name="直線コネクタ 5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7" name="テキスト ボックス 5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8" name="直線コネクタ 5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39" name="テキスト ボックス 5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0" name="直線コネクタ 5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1" name="テキスト ボックス 5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543" name="直線コネクタ 542"/>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544"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45" name="直線コネクタ 544"/>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546"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547" name="直線コネクタ 546"/>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48" name="【消防施設】&#10;有形固定資産減価償却率平均値テキスト"/>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49" name="フローチャート: 判断 548"/>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550" name="フローチャート: 判断 549"/>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551" name="フローチャート: 判断 550"/>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552" name="フローチャート: 判断 551"/>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553" name="フローチャート: 判断 552"/>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4" name="テキスト ボックス 5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5" name="テキスト ボックス 5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6" name="テキスト ボックス 5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7" name="テキスト ボックス 5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8" name="テキスト ボックス 5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559" name="楕円 558"/>
        <xdr:cNvSpPr/>
      </xdr:nvSpPr>
      <xdr:spPr>
        <a:xfrm>
          <a:off x="16268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28591</xdr:rowOff>
    </xdr:from>
    <xdr:ext cx="405111" cy="259045"/>
    <xdr:sp macro="" textlink="">
      <xdr:nvSpPr>
        <xdr:cNvPr id="560" name="【消防施設】&#10;有形固定資産減価償却率該当値テキスト"/>
        <xdr:cNvSpPr txBox="1"/>
      </xdr:nvSpPr>
      <xdr:spPr>
        <a:xfrm>
          <a:off x="16357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76836</xdr:rowOff>
    </xdr:from>
    <xdr:to>
      <xdr:col>81</xdr:col>
      <xdr:colOff>101600</xdr:colOff>
      <xdr:row>81</xdr:row>
      <xdr:rowOff>6986</xdr:rowOff>
    </xdr:to>
    <xdr:sp macro="" textlink="">
      <xdr:nvSpPr>
        <xdr:cNvPr id="561" name="楕円 560"/>
        <xdr:cNvSpPr/>
      </xdr:nvSpPr>
      <xdr:spPr>
        <a:xfrm>
          <a:off x="15430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127636</xdr:rowOff>
    </xdr:from>
    <xdr:to>
      <xdr:col>85</xdr:col>
      <xdr:colOff>127000</xdr:colOff>
      <xdr:row>82</xdr:row>
      <xdr:rowOff>100964</xdr:rowOff>
    </xdr:to>
    <xdr:cxnSp macro="">
      <xdr:nvCxnSpPr>
        <xdr:cNvPr id="562" name="直線コネクタ 561"/>
        <xdr:cNvCxnSpPr/>
      </xdr:nvCxnSpPr>
      <xdr:spPr>
        <a:xfrm>
          <a:off x="15481300" y="13843636"/>
          <a:ext cx="838200" cy="3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42545</xdr:rowOff>
    </xdr:from>
    <xdr:to>
      <xdr:col>76</xdr:col>
      <xdr:colOff>165100</xdr:colOff>
      <xdr:row>81</xdr:row>
      <xdr:rowOff>144145</xdr:rowOff>
    </xdr:to>
    <xdr:sp macro="" textlink="">
      <xdr:nvSpPr>
        <xdr:cNvPr id="563" name="楕円 562"/>
        <xdr:cNvSpPr/>
      </xdr:nvSpPr>
      <xdr:spPr>
        <a:xfrm>
          <a:off x="14541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127636</xdr:rowOff>
    </xdr:from>
    <xdr:to>
      <xdr:col>81</xdr:col>
      <xdr:colOff>50800</xdr:colOff>
      <xdr:row>81</xdr:row>
      <xdr:rowOff>93345</xdr:rowOff>
    </xdr:to>
    <xdr:cxnSp macro="">
      <xdr:nvCxnSpPr>
        <xdr:cNvPr id="564" name="直線コネクタ 563"/>
        <xdr:cNvCxnSpPr/>
      </xdr:nvCxnSpPr>
      <xdr:spPr>
        <a:xfrm flipV="1">
          <a:off x="14592300" y="1384363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17780</xdr:rowOff>
    </xdr:from>
    <xdr:to>
      <xdr:col>72</xdr:col>
      <xdr:colOff>38100</xdr:colOff>
      <xdr:row>81</xdr:row>
      <xdr:rowOff>119380</xdr:rowOff>
    </xdr:to>
    <xdr:sp macro="" textlink="">
      <xdr:nvSpPr>
        <xdr:cNvPr id="565" name="楕円 564"/>
        <xdr:cNvSpPr/>
      </xdr:nvSpPr>
      <xdr:spPr>
        <a:xfrm>
          <a:off x="13652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68580</xdr:rowOff>
    </xdr:from>
    <xdr:to>
      <xdr:col>76</xdr:col>
      <xdr:colOff>114300</xdr:colOff>
      <xdr:row>81</xdr:row>
      <xdr:rowOff>93345</xdr:rowOff>
    </xdr:to>
    <xdr:cxnSp macro="">
      <xdr:nvCxnSpPr>
        <xdr:cNvPr id="566" name="直線コネクタ 565"/>
        <xdr:cNvCxnSpPr/>
      </xdr:nvCxnSpPr>
      <xdr:spPr>
        <a:xfrm>
          <a:off x="13703300" y="139560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567" name="楕円 566"/>
        <xdr:cNvSpPr/>
      </xdr:nvSpPr>
      <xdr:spPr>
        <a:xfrm>
          <a:off x="12763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24764</xdr:rowOff>
    </xdr:from>
    <xdr:to>
      <xdr:col>71</xdr:col>
      <xdr:colOff>177800</xdr:colOff>
      <xdr:row>81</xdr:row>
      <xdr:rowOff>68580</xdr:rowOff>
    </xdr:to>
    <xdr:cxnSp macro="">
      <xdr:nvCxnSpPr>
        <xdr:cNvPr id="568" name="直線コネクタ 567"/>
        <xdr:cNvCxnSpPr/>
      </xdr:nvCxnSpPr>
      <xdr:spPr>
        <a:xfrm>
          <a:off x="12814300" y="1391221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569"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570"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571" name="n_3aveValue【消防施設】&#10;有形固定資産減価償却率"/>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161941</xdr:rowOff>
    </xdr:from>
    <xdr:ext cx="405111" cy="259045"/>
    <xdr:sp macro="" textlink="">
      <xdr:nvSpPr>
        <xdr:cNvPr id="572" name="n_4aveValue【消防施設】&#10;有形固定資産減価償却率"/>
        <xdr:cNvSpPr txBox="1"/>
      </xdr:nvSpPr>
      <xdr:spPr>
        <a:xfrm>
          <a:off x="126117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23513</xdr:rowOff>
    </xdr:from>
    <xdr:ext cx="405111" cy="259045"/>
    <xdr:sp macro="" textlink="">
      <xdr:nvSpPr>
        <xdr:cNvPr id="573" name="n_1mainValue【消防施設】&#10;有形固定資産減価償却率"/>
        <xdr:cNvSpPr txBox="1"/>
      </xdr:nvSpPr>
      <xdr:spPr>
        <a:xfrm>
          <a:off x="15266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160672</xdr:rowOff>
    </xdr:from>
    <xdr:ext cx="405111" cy="259045"/>
    <xdr:sp macro="" textlink="">
      <xdr:nvSpPr>
        <xdr:cNvPr id="574" name="n_2mainValue【消防施設】&#10;有形固定資産減価償却率"/>
        <xdr:cNvSpPr txBox="1"/>
      </xdr:nvSpPr>
      <xdr:spPr>
        <a:xfrm>
          <a:off x="14389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135907</xdr:rowOff>
    </xdr:from>
    <xdr:ext cx="405111" cy="259045"/>
    <xdr:sp macro="" textlink="">
      <xdr:nvSpPr>
        <xdr:cNvPr id="575" name="n_3mainValue【消防施設】&#10;有形固定資産減価償却率"/>
        <xdr:cNvSpPr txBox="1"/>
      </xdr:nvSpPr>
      <xdr:spPr>
        <a:xfrm>
          <a:off x="13500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92091</xdr:rowOff>
    </xdr:from>
    <xdr:ext cx="405111" cy="259045"/>
    <xdr:sp macro="" textlink="">
      <xdr:nvSpPr>
        <xdr:cNvPr id="576" name="n_4mainValue【消防施設】&#10;有形固定資産減価償却率"/>
        <xdr:cNvSpPr txBox="1"/>
      </xdr:nvSpPr>
      <xdr:spPr>
        <a:xfrm>
          <a:off x="12611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5" name="テキスト ボックス 59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97" name="テキスト ボックス 59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07" name="テキスト ボックス 60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610" name="直線コネクタ 609"/>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1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12" name="直線コネクタ 61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613"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614" name="直線コネクタ 613"/>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615" name="【庁舎】&#10;有形固定資産減価償却率平均値テキスト"/>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16" name="フローチャート: 判断 615"/>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617" name="フローチャート: 判断 616"/>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618" name="フローチャート: 判断 617"/>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619" name="フローチャート: 判断 618"/>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620" name="フローチャート: 判断 619"/>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9071</xdr:rowOff>
    </xdr:from>
    <xdr:to>
      <xdr:col>85</xdr:col>
      <xdr:colOff>177800</xdr:colOff>
      <xdr:row>104</xdr:row>
      <xdr:rowOff>110671</xdr:rowOff>
    </xdr:to>
    <xdr:sp macro="" textlink="">
      <xdr:nvSpPr>
        <xdr:cNvPr id="626" name="楕円 625"/>
        <xdr:cNvSpPr/>
      </xdr:nvSpPr>
      <xdr:spPr>
        <a:xfrm>
          <a:off x="16268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31948</xdr:rowOff>
    </xdr:from>
    <xdr:ext cx="405111" cy="259045"/>
    <xdr:sp macro="" textlink="">
      <xdr:nvSpPr>
        <xdr:cNvPr id="627" name="【庁舎】&#10;有形固定資産減価償却率該当値テキスト"/>
        <xdr:cNvSpPr txBox="1"/>
      </xdr:nvSpPr>
      <xdr:spPr>
        <a:xfrm>
          <a:off x="16357600" y="17691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144599</xdr:rowOff>
    </xdr:from>
    <xdr:to>
      <xdr:col>81</xdr:col>
      <xdr:colOff>101600</xdr:colOff>
      <xdr:row>104</xdr:row>
      <xdr:rowOff>74749</xdr:rowOff>
    </xdr:to>
    <xdr:sp macro="" textlink="">
      <xdr:nvSpPr>
        <xdr:cNvPr id="628" name="楕円 627"/>
        <xdr:cNvSpPr/>
      </xdr:nvSpPr>
      <xdr:spPr>
        <a:xfrm>
          <a:off x="15430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59871</xdr:rowOff>
    </xdr:to>
    <xdr:cxnSp macro="">
      <xdr:nvCxnSpPr>
        <xdr:cNvPr id="629" name="直線コネクタ 628"/>
        <xdr:cNvCxnSpPr/>
      </xdr:nvCxnSpPr>
      <xdr:spPr>
        <a:xfrm>
          <a:off x="15481300" y="1785474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107043</xdr:rowOff>
    </xdr:from>
    <xdr:to>
      <xdr:col>76</xdr:col>
      <xdr:colOff>165100</xdr:colOff>
      <xdr:row>104</xdr:row>
      <xdr:rowOff>37193</xdr:rowOff>
    </xdr:to>
    <xdr:sp macro="" textlink="">
      <xdr:nvSpPr>
        <xdr:cNvPr id="630" name="楕円 629"/>
        <xdr:cNvSpPr/>
      </xdr:nvSpPr>
      <xdr:spPr>
        <a:xfrm>
          <a:off x="14541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104</xdr:row>
      <xdr:rowOff>23949</xdr:rowOff>
    </xdr:to>
    <xdr:cxnSp macro="">
      <xdr:nvCxnSpPr>
        <xdr:cNvPr id="631" name="直線コネクタ 630"/>
        <xdr:cNvCxnSpPr/>
      </xdr:nvCxnSpPr>
      <xdr:spPr>
        <a:xfrm>
          <a:off x="14592300" y="178171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71120</xdr:rowOff>
    </xdr:from>
    <xdr:to>
      <xdr:col>72</xdr:col>
      <xdr:colOff>38100</xdr:colOff>
      <xdr:row>104</xdr:row>
      <xdr:rowOff>1270</xdr:rowOff>
    </xdr:to>
    <xdr:sp macro="" textlink="">
      <xdr:nvSpPr>
        <xdr:cNvPr id="632" name="楕円 631"/>
        <xdr:cNvSpPr/>
      </xdr:nvSpPr>
      <xdr:spPr>
        <a:xfrm>
          <a:off x="13652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121920</xdr:rowOff>
    </xdr:from>
    <xdr:to>
      <xdr:col>76</xdr:col>
      <xdr:colOff>114300</xdr:colOff>
      <xdr:row>103</xdr:row>
      <xdr:rowOff>157843</xdr:rowOff>
    </xdr:to>
    <xdr:cxnSp macro="">
      <xdr:nvCxnSpPr>
        <xdr:cNvPr id="633" name="直線コネクタ 632"/>
        <xdr:cNvCxnSpPr/>
      </xdr:nvCxnSpPr>
      <xdr:spPr>
        <a:xfrm>
          <a:off x="13703300" y="1778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634" name="楕円 633"/>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103</xdr:row>
      <xdr:rowOff>121920</xdr:rowOff>
    </xdr:to>
    <xdr:cxnSp macro="">
      <xdr:nvCxnSpPr>
        <xdr:cNvPr id="635" name="直線コネクタ 634"/>
        <xdr:cNvCxnSpPr/>
      </xdr:nvCxnSpPr>
      <xdr:spPr>
        <a:xfrm>
          <a:off x="12814300" y="177437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636" name="n_1aveValue【庁舎】&#10;有形固定資産減価償却率"/>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637" name="n_2aveValue【庁舎】&#10;有形固定資産減価償却率"/>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638" name="n_3aveValue【庁舎】&#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639" name="n_4aveValue【庁舎】&#10;有形固定資産減価償却率"/>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91276</xdr:rowOff>
    </xdr:from>
    <xdr:ext cx="405111" cy="259045"/>
    <xdr:sp macro="" textlink="">
      <xdr:nvSpPr>
        <xdr:cNvPr id="640" name="n_1mainValue【庁舎】&#10;有形固定資産減価償却率"/>
        <xdr:cNvSpPr txBox="1"/>
      </xdr:nvSpPr>
      <xdr:spPr>
        <a:xfrm>
          <a:off x="152660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53720</xdr:rowOff>
    </xdr:from>
    <xdr:ext cx="405111" cy="259045"/>
    <xdr:sp macro="" textlink="">
      <xdr:nvSpPr>
        <xdr:cNvPr id="641" name="n_2mainValue【庁舎】&#10;有形固定資産減価償却率"/>
        <xdr:cNvSpPr txBox="1"/>
      </xdr:nvSpPr>
      <xdr:spPr>
        <a:xfrm>
          <a:off x="14389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17797</xdr:rowOff>
    </xdr:from>
    <xdr:ext cx="405111" cy="259045"/>
    <xdr:sp macro="" textlink="">
      <xdr:nvSpPr>
        <xdr:cNvPr id="642" name="n_3mainValue【庁舎】&#10;有形固定資産減価償却率"/>
        <xdr:cNvSpPr txBox="1"/>
      </xdr:nvSpPr>
      <xdr:spPr>
        <a:xfrm>
          <a:off x="13500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643" name="n_4mainValue【庁舎】&#10;有形固定資産減価償却率"/>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4" name="直線コネクタ 6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5" name="テキスト ボックス 6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6" name="直線コネクタ 6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7" name="テキスト ボックス 6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8" name="直線コネクタ 6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9" name="テキスト ボックス 6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0" name="直線コネクタ 6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1" name="テキスト ボックス 6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2" name="直線コネクタ 6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63" name="テキスト ボックス 662"/>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4" name="直線コネクタ 6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65" name="テキスト ボックス 664"/>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67" name="直線コネクタ 666"/>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68"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69" name="直線コネクタ 668"/>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70"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71" name="直線コネクタ 670"/>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72"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73" name="フローチャート: 判断 672"/>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74" name="フローチャート: 判断 673"/>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75" name="フローチャート: 判断 674"/>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76" name="フローチャート: 判断 675"/>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77" name="フローチャート: 判断 676"/>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54356</xdr:rowOff>
    </xdr:from>
    <xdr:to>
      <xdr:col>116</xdr:col>
      <xdr:colOff>114300</xdr:colOff>
      <xdr:row>106</xdr:row>
      <xdr:rowOff>155956</xdr:rowOff>
    </xdr:to>
    <xdr:sp macro="" textlink="">
      <xdr:nvSpPr>
        <xdr:cNvPr id="683" name="楕円 682"/>
        <xdr:cNvSpPr/>
      </xdr:nvSpPr>
      <xdr:spPr>
        <a:xfrm>
          <a:off x="22110700" y="1822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77233</xdr:rowOff>
    </xdr:from>
    <xdr:ext cx="469744" cy="259045"/>
    <xdr:sp macro="" textlink="">
      <xdr:nvSpPr>
        <xdr:cNvPr id="684" name="【庁舎】&#10;一人当たり面積該当値テキスト"/>
        <xdr:cNvSpPr txBox="1"/>
      </xdr:nvSpPr>
      <xdr:spPr>
        <a:xfrm>
          <a:off x="22199600" y="1807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66929</xdr:rowOff>
    </xdr:from>
    <xdr:to>
      <xdr:col>112</xdr:col>
      <xdr:colOff>38100</xdr:colOff>
      <xdr:row>106</xdr:row>
      <xdr:rowOff>168529</xdr:rowOff>
    </xdr:to>
    <xdr:sp macro="" textlink="">
      <xdr:nvSpPr>
        <xdr:cNvPr id="685" name="楕円 684"/>
        <xdr:cNvSpPr/>
      </xdr:nvSpPr>
      <xdr:spPr>
        <a:xfrm>
          <a:off x="21272500" y="1824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105156</xdr:rowOff>
    </xdr:from>
    <xdr:to>
      <xdr:col>116</xdr:col>
      <xdr:colOff>63500</xdr:colOff>
      <xdr:row>106</xdr:row>
      <xdr:rowOff>117729</xdr:rowOff>
    </xdr:to>
    <xdr:cxnSp macro="">
      <xdr:nvCxnSpPr>
        <xdr:cNvPr id="686" name="直線コネクタ 685"/>
        <xdr:cNvCxnSpPr/>
      </xdr:nvCxnSpPr>
      <xdr:spPr>
        <a:xfrm flipV="1">
          <a:off x="21323300" y="18278856"/>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75819</xdr:rowOff>
    </xdr:from>
    <xdr:to>
      <xdr:col>107</xdr:col>
      <xdr:colOff>101600</xdr:colOff>
      <xdr:row>107</xdr:row>
      <xdr:rowOff>5969</xdr:rowOff>
    </xdr:to>
    <xdr:sp macro="" textlink="">
      <xdr:nvSpPr>
        <xdr:cNvPr id="687" name="楕円 686"/>
        <xdr:cNvSpPr/>
      </xdr:nvSpPr>
      <xdr:spPr>
        <a:xfrm>
          <a:off x="20383500" y="1824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117729</xdr:rowOff>
    </xdr:from>
    <xdr:to>
      <xdr:col>111</xdr:col>
      <xdr:colOff>177800</xdr:colOff>
      <xdr:row>106</xdr:row>
      <xdr:rowOff>126619</xdr:rowOff>
    </xdr:to>
    <xdr:cxnSp macro="">
      <xdr:nvCxnSpPr>
        <xdr:cNvPr id="688" name="直線コネクタ 687"/>
        <xdr:cNvCxnSpPr/>
      </xdr:nvCxnSpPr>
      <xdr:spPr>
        <a:xfrm flipV="1">
          <a:off x="20434300" y="18291429"/>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80011</xdr:rowOff>
    </xdr:from>
    <xdr:to>
      <xdr:col>102</xdr:col>
      <xdr:colOff>165100</xdr:colOff>
      <xdr:row>107</xdr:row>
      <xdr:rowOff>10161</xdr:rowOff>
    </xdr:to>
    <xdr:sp macro="" textlink="">
      <xdr:nvSpPr>
        <xdr:cNvPr id="689" name="楕円 688"/>
        <xdr:cNvSpPr/>
      </xdr:nvSpPr>
      <xdr:spPr>
        <a:xfrm>
          <a:off x="19494500" y="1825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126619</xdr:rowOff>
    </xdr:from>
    <xdr:to>
      <xdr:col>107</xdr:col>
      <xdr:colOff>50800</xdr:colOff>
      <xdr:row>106</xdr:row>
      <xdr:rowOff>130811</xdr:rowOff>
    </xdr:to>
    <xdr:cxnSp macro="">
      <xdr:nvCxnSpPr>
        <xdr:cNvPr id="690" name="直線コネクタ 689"/>
        <xdr:cNvCxnSpPr/>
      </xdr:nvCxnSpPr>
      <xdr:spPr>
        <a:xfrm flipV="1">
          <a:off x="19545300" y="18300319"/>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94235</xdr:rowOff>
    </xdr:from>
    <xdr:to>
      <xdr:col>98</xdr:col>
      <xdr:colOff>38100</xdr:colOff>
      <xdr:row>107</xdr:row>
      <xdr:rowOff>24385</xdr:rowOff>
    </xdr:to>
    <xdr:sp macro="" textlink="">
      <xdr:nvSpPr>
        <xdr:cNvPr id="691" name="楕円 690"/>
        <xdr:cNvSpPr/>
      </xdr:nvSpPr>
      <xdr:spPr>
        <a:xfrm>
          <a:off x="18605500" y="1826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130811</xdr:rowOff>
    </xdr:from>
    <xdr:to>
      <xdr:col>102</xdr:col>
      <xdr:colOff>114300</xdr:colOff>
      <xdr:row>106</xdr:row>
      <xdr:rowOff>145035</xdr:rowOff>
    </xdr:to>
    <xdr:cxnSp macro="">
      <xdr:nvCxnSpPr>
        <xdr:cNvPr id="692" name="直線コネクタ 691"/>
        <xdr:cNvCxnSpPr/>
      </xdr:nvCxnSpPr>
      <xdr:spPr>
        <a:xfrm flipV="1">
          <a:off x="18656300" y="18304511"/>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93" name="n_1aveValue【庁舎】&#10;一人当たり面積"/>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694" name="n_2aveValue【庁舎】&#10;一人当たり面積"/>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695" name="n_3aveValue【庁舎】&#10;一人当たり面積"/>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696" name="n_4aveValue【庁舎】&#10;一人当たり面積"/>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13606</xdr:rowOff>
    </xdr:from>
    <xdr:ext cx="469744" cy="259045"/>
    <xdr:sp macro="" textlink="">
      <xdr:nvSpPr>
        <xdr:cNvPr id="697" name="n_1mainValue【庁舎】&#10;一人当たり面積"/>
        <xdr:cNvSpPr txBox="1"/>
      </xdr:nvSpPr>
      <xdr:spPr>
        <a:xfrm>
          <a:off x="21075727" y="1801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22496</xdr:rowOff>
    </xdr:from>
    <xdr:ext cx="469744" cy="259045"/>
    <xdr:sp macro="" textlink="">
      <xdr:nvSpPr>
        <xdr:cNvPr id="698" name="n_2mainValue【庁舎】&#10;一人当たり面積"/>
        <xdr:cNvSpPr txBox="1"/>
      </xdr:nvSpPr>
      <xdr:spPr>
        <a:xfrm>
          <a:off x="20199427" y="1802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26688</xdr:rowOff>
    </xdr:from>
    <xdr:ext cx="469744" cy="259045"/>
    <xdr:sp macro="" textlink="">
      <xdr:nvSpPr>
        <xdr:cNvPr id="699" name="n_3mainValue【庁舎】&#10;一人当たり面積"/>
        <xdr:cNvSpPr txBox="1"/>
      </xdr:nvSpPr>
      <xdr:spPr>
        <a:xfrm>
          <a:off x="19310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40912</xdr:rowOff>
    </xdr:from>
    <xdr:ext cx="469744" cy="259045"/>
    <xdr:sp macro="" textlink="">
      <xdr:nvSpPr>
        <xdr:cNvPr id="700" name="n_4mainValue【庁舎】&#10;一人当たり面積"/>
        <xdr:cNvSpPr txBox="1"/>
      </xdr:nvSpPr>
      <xdr:spPr>
        <a:xfrm>
          <a:off x="18421427" y="1804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1" name="正方形/長方形 7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2" name="正方形/長方形 7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3" name="テキスト ボックス 7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　建築系公共施設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①建替、大規模改修が進んで、減価償却率が平均より低い水準にある。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②人口の減少により、体育館、福祉系施設の一人当たり面積が高い水準にある。今後、適切な維持管理・運営を図っていく。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
1,557
82.27
4,571,093
4,535,147
34,834
2,306,018
263,379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税収の多くを泊原子力発電所に係る固定資産税（大規模償却資産）が占めており、かつ、普通交付税不交付団体であることから類似団体平均を大きく上回っている。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3387</xdr:rowOff>
    </xdr:from>
    <xdr:to>
      <xdr:col>23</xdr:col>
      <xdr:colOff>133350</xdr:colOff>
      <xdr:row>45</xdr:row>
      <xdr:rowOff>17780</xdr:rowOff>
    </xdr:to>
    <xdr:cxnSp macro="">
      <xdr:nvCxnSpPr>
        <xdr:cNvPr id="63" name="直線コネクタ 62"/>
        <xdr:cNvCxnSpPr/>
      </xdr:nvCxnSpPr>
      <xdr:spPr>
        <a:xfrm flipV="1">
          <a:off x="4953000" y="6518487"/>
          <a:ext cx="0" cy="12145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89764</xdr:rowOff>
    </xdr:from>
    <xdr:ext cx="762000" cy="259045"/>
    <xdr:sp macro="" textlink="">
      <xdr:nvSpPr>
        <xdr:cNvPr id="66" name="財政力最大値テキスト"/>
        <xdr:cNvSpPr txBox="1"/>
      </xdr:nvSpPr>
      <xdr:spPr>
        <a:xfrm>
          <a:off x="5041900" y="626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3387</xdr:rowOff>
    </xdr:from>
    <xdr:to>
      <xdr:col>24</xdr:col>
      <xdr:colOff>12700</xdr:colOff>
      <xdr:row>38</xdr:row>
      <xdr:rowOff>3387</xdr:rowOff>
    </xdr:to>
    <xdr:cxnSp macro="">
      <xdr:nvCxnSpPr>
        <xdr:cNvPr id="67" name="直線コネクタ 66"/>
        <xdr:cNvCxnSpPr/>
      </xdr:nvCxnSpPr>
      <xdr:spPr>
        <a:xfrm>
          <a:off x="4864100" y="65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134620</xdr:rowOff>
    </xdr:from>
    <xdr:to>
      <xdr:col>23</xdr:col>
      <xdr:colOff>133350</xdr:colOff>
      <xdr:row>38</xdr:row>
      <xdr:rowOff>3387</xdr:rowOff>
    </xdr:to>
    <xdr:cxnSp macro="">
      <xdr:nvCxnSpPr>
        <xdr:cNvPr id="68" name="直線コネクタ 67"/>
        <xdr:cNvCxnSpPr/>
      </xdr:nvCxnSpPr>
      <xdr:spPr>
        <a:xfrm>
          <a:off x="4114800" y="64782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145221</xdr:rowOff>
    </xdr:from>
    <xdr:ext cx="762000" cy="259045"/>
    <xdr:sp macro="" textlink="">
      <xdr:nvSpPr>
        <xdr:cNvPr id="69" name="財政力平均値テキスト"/>
        <xdr:cNvSpPr txBox="1"/>
      </xdr:nvSpPr>
      <xdr:spPr>
        <a:xfrm>
          <a:off x="5041900" y="75175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70" name="フローチャート: 判断 69"/>
        <xdr:cNvSpPr/>
      </xdr:nvSpPr>
      <xdr:spPr>
        <a:xfrm>
          <a:off x="49022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134620</xdr:rowOff>
    </xdr:to>
    <xdr:cxnSp macro="">
      <xdr:nvCxnSpPr>
        <xdr:cNvPr id="71" name="直線コネクタ 70"/>
        <xdr:cNvCxnSpPr/>
      </xdr:nvCxnSpPr>
      <xdr:spPr>
        <a:xfrm>
          <a:off x="3225800" y="64621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1694</xdr:rowOff>
    </xdr:from>
    <xdr:to>
      <xdr:col>19</xdr:col>
      <xdr:colOff>184150</xdr:colOff>
      <xdr:row>44</xdr:row>
      <xdr:rowOff>103294</xdr:rowOff>
    </xdr:to>
    <xdr:sp macro="" textlink="">
      <xdr:nvSpPr>
        <xdr:cNvPr id="72" name="フローチャート: 判断 71"/>
        <xdr:cNvSpPr/>
      </xdr:nvSpPr>
      <xdr:spPr>
        <a:xfrm>
          <a:off x="4064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88071</xdr:rowOff>
    </xdr:from>
    <xdr:ext cx="736600" cy="259045"/>
    <xdr:sp macro="" textlink="">
      <xdr:nvSpPr>
        <xdr:cNvPr id="73" name="テキスト ボックス 72"/>
        <xdr:cNvSpPr txBox="1"/>
      </xdr:nvSpPr>
      <xdr:spPr>
        <a:xfrm>
          <a:off x="3733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110490</xdr:rowOff>
    </xdr:from>
    <xdr:to>
      <xdr:col>15</xdr:col>
      <xdr:colOff>82550</xdr:colOff>
      <xdr:row>37</xdr:row>
      <xdr:rowOff>118533</xdr:rowOff>
    </xdr:to>
    <xdr:cxnSp macro="">
      <xdr:nvCxnSpPr>
        <xdr:cNvPr id="74" name="直線コネクタ 73"/>
        <xdr:cNvCxnSpPr/>
      </xdr:nvCxnSpPr>
      <xdr:spPr>
        <a:xfrm>
          <a:off x="2336800" y="64541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25823</xdr:rowOff>
    </xdr:from>
    <xdr:to>
      <xdr:col>15</xdr:col>
      <xdr:colOff>133350</xdr:colOff>
      <xdr:row>44</xdr:row>
      <xdr:rowOff>127423</xdr:rowOff>
    </xdr:to>
    <xdr:sp macro="" textlink="">
      <xdr:nvSpPr>
        <xdr:cNvPr id="75" name="フローチャート: 判断 74"/>
        <xdr:cNvSpPr/>
      </xdr:nvSpPr>
      <xdr:spPr>
        <a:xfrm>
          <a:off x="3175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112200</xdr:rowOff>
    </xdr:from>
    <xdr:ext cx="762000" cy="259045"/>
    <xdr:sp macro="" textlink="">
      <xdr:nvSpPr>
        <xdr:cNvPr id="76" name="テキスト ボックス 75"/>
        <xdr:cNvSpPr txBox="1"/>
      </xdr:nvSpPr>
      <xdr:spPr>
        <a:xfrm>
          <a:off x="2844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70273</xdr:rowOff>
    </xdr:from>
    <xdr:to>
      <xdr:col>11</xdr:col>
      <xdr:colOff>31750</xdr:colOff>
      <xdr:row>37</xdr:row>
      <xdr:rowOff>110490</xdr:rowOff>
    </xdr:to>
    <xdr:cxnSp macro="">
      <xdr:nvCxnSpPr>
        <xdr:cNvPr id="77" name="直線コネクタ 76"/>
        <xdr:cNvCxnSpPr/>
      </xdr:nvCxnSpPr>
      <xdr:spPr>
        <a:xfrm>
          <a:off x="1447800" y="64139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25823</xdr:rowOff>
    </xdr:from>
    <xdr:to>
      <xdr:col>11</xdr:col>
      <xdr:colOff>82550</xdr:colOff>
      <xdr:row>44</xdr:row>
      <xdr:rowOff>127423</xdr:rowOff>
    </xdr:to>
    <xdr:sp macro="" textlink="">
      <xdr:nvSpPr>
        <xdr:cNvPr id="78" name="フローチャート: 判断 77"/>
        <xdr:cNvSpPr/>
      </xdr:nvSpPr>
      <xdr:spPr>
        <a:xfrm>
          <a:off x="22860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112200</xdr:rowOff>
    </xdr:from>
    <xdr:ext cx="762000" cy="259045"/>
    <xdr:sp macro="" textlink="">
      <xdr:nvSpPr>
        <xdr:cNvPr id="79" name="テキスト ボックス 78"/>
        <xdr:cNvSpPr txBox="1"/>
      </xdr:nvSpPr>
      <xdr:spPr>
        <a:xfrm>
          <a:off x="1955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80" name="フローチャート: 判断 79"/>
        <xdr:cNvSpPr/>
      </xdr:nvSpPr>
      <xdr:spPr>
        <a:xfrm>
          <a:off x="1397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81" name="テキスト ボックス 80"/>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124037</xdr:rowOff>
    </xdr:from>
    <xdr:to>
      <xdr:col>23</xdr:col>
      <xdr:colOff>184150</xdr:colOff>
      <xdr:row>38</xdr:row>
      <xdr:rowOff>54187</xdr:rowOff>
    </xdr:to>
    <xdr:sp macro="" textlink="">
      <xdr:nvSpPr>
        <xdr:cNvPr id="87" name="楕円 86"/>
        <xdr:cNvSpPr/>
      </xdr:nvSpPr>
      <xdr:spPr>
        <a:xfrm>
          <a:off x="49022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45314</xdr:rowOff>
    </xdr:from>
    <xdr:ext cx="762000" cy="259045"/>
    <xdr:sp macro="" textlink="">
      <xdr:nvSpPr>
        <xdr:cNvPr id="88" name="財政力該当値テキスト"/>
        <xdr:cNvSpPr txBox="1"/>
      </xdr:nvSpPr>
      <xdr:spPr>
        <a:xfrm>
          <a:off x="5041900" y="6388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83820</xdr:rowOff>
    </xdr:from>
    <xdr:to>
      <xdr:col>19</xdr:col>
      <xdr:colOff>184150</xdr:colOff>
      <xdr:row>38</xdr:row>
      <xdr:rowOff>13970</xdr:rowOff>
    </xdr:to>
    <xdr:sp macro="" textlink="">
      <xdr:nvSpPr>
        <xdr:cNvPr id="89" name="楕円 88"/>
        <xdr:cNvSpPr/>
      </xdr:nvSpPr>
      <xdr:spPr>
        <a:xfrm>
          <a:off x="4064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24147</xdr:rowOff>
    </xdr:from>
    <xdr:ext cx="736600" cy="259045"/>
    <xdr:sp macro="" textlink="">
      <xdr:nvSpPr>
        <xdr:cNvPr id="90" name="テキスト ボックス 89"/>
        <xdr:cNvSpPr txBox="1"/>
      </xdr:nvSpPr>
      <xdr:spPr>
        <a:xfrm>
          <a:off x="3733800" y="619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1" name="楕円 90"/>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2" name="テキスト ボックス 91"/>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59690</xdr:rowOff>
    </xdr:from>
    <xdr:to>
      <xdr:col>11</xdr:col>
      <xdr:colOff>82550</xdr:colOff>
      <xdr:row>37</xdr:row>
      <xdr:rowOff>161290</xdr:rowOff>
    </xdr:to>
    <xdr:sp macro="" textlink="">
      <xdr:nvSpPr>
        <xdr:cNvPr id="93" name="楕円 92"/>
        <xdr:cNvSpPr/>
      </xdr:nvSpPr>
      <xdr:spPr>
        <a:xfrm>
          <a:off x="22860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17</xdr:rowOff>
    </xdr:from>
    <xdr:ext cx="762000" cy="259045"/>
    <xdr:sp macro="" textlink="">
      <xdr:nvSpPr>
        <xdr:cNvPr id="94" name="テキスト ボックス 93"/>
        <xdr:cNvSpPr txBox="1"/>
      </xdr:nvSpPr>
      <xdr:spPr>
        <a:xfrm>
          <a:off x="1955800" y="617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19473</xdr:rowOff>
    </xdr:from>
    <xdr:to>
      <xdr:col>7</xdr:col>
      <xdr:colOff>31750</xdr:colOff>
      <xdr:row>37</xdr:row>
      <xdr:rowOff>121073</xdr:rowOff>
    </xdr:to>
    <xdr:sp macro="" textlink="">
      <xdr:nvSpPr>
        <xdr:cNvPr id="95" name="楕円 94"/>
        <xdr:cNvSpPr/>
      </xdr:nvSpPr>
      <xdr:spPr>
        <a:xfrm>
          <a:off x="1397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131250</xdr:rowOff>
    </xdr:from>
    <xdr:ext cx="762000" cy="259045"/>
    <xdr:sp macro="" textlink="">
      <xdr:nvSpPr>
        <xdr:cNvPr id="96" name="テキスト ボックス 95"/>
        <xdr:cNvSpPr txBox="1"/>
      </xdr:nvSpPr>
      <xdr:spPr>
        <a:xfrm>
          <a:off x="1066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税収の多くを泊原子力発電所に係る固定資産税（大規模償却資産）が占めており、かつ、普通交付税不交付団体であることから類似団体平均を大きく下回っている。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4" name="直線コネクタ 123"/>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5"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6" name="直線コネクタ 125"/>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7"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8" name="直線コネクタ 127"/>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112522</xdr:rowOff>
    </xdr:from>
    <xdr:to>
      <xdr:col>23</xdr:col>
      <xdr:colOff>133350</xdr:colOff>
      <xdr:row>58</xdr:row>
      <xdr:rowOff>112522</xdr:rowOff>
    </xdr:to>
    <xdr:cxnSp macro="">
      <xdr:nvCxnSpPr>
        <xdr:cNvPr id="129" name="直線コネクタ 128"/>
        <xdr:cNvCxnSpPr/>
      </xdr:nvCxnSpPr>
      <xdr:spPr>
        <a:xfrm>
          <a:off x="4114800" y="10056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30" name="財政構造の弾力性平均値テキスト"/>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31" name="フローチャート: 判断 130"/>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112522</xdr:rowOff>
    </xdr:from>
    <xdr:to>
      <xdr:col>19</xdr:col>
      <xdr:colOff>133350</xdr:colOff>
      <xdr:row>58</xdr:row>
      <xdr:rowOff>168021</xdr:rowOff>
    </xdr:to>
    <xdr:cxnSp macro="">
      <xdr:nvCxnSpPr>
        <xdr:cNvPr id="132" name="直線コネクタ 131"/>
        <xdr:cNvCxnSpPr/>
      </xdr:nvCxnSpPr>
      <xdr:spPr>
        <a:xfrm flipV="1">
          <a:off x="3225800" y="1005662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3" name="フローチャート: 判断 132"/>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4" name="テキスト ボックス 133"/>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168021</xdr:rowOff>
    </xdr:from>
    <xdr:to>
      <xdr:col>15</xdr:col>
      <xdr:colOff>82550</xdr:colOff>
      <xdr:row>59</xdr:row>
      <xdr:rowOff>23114</xdr:rowOff>
    </xdr:to>
    <xdr:cxnSp macro="">
      <xdr:nvCxnSpPr>
        <xdr:cNvPr id="135" name="直線コネクタ 134"/>
        <xdr:cNvCxnSpPr/>
      </xdr:nvCxnSpPr>
      <xdr:spPr>
        <a:xfrm flipV="1">
          <a:off x="2336800" y="1011212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6" name="フローチャート: 判断 135"/>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7" name="テキスト ボックス 136"/>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8636</xdr:rowOff>
    </xdr:from>
    <xdr:to>
      <xdr:col>11</xdr:col>
      <xdr:colOff>31750</xdr:colOff>
      <xdr:row>59</xdr:row>
      <xdr:rowOff>23114</xdr:rowOff>
    </xdr:to>
    <xdr:cxnSp macro="">
      <xdr:nvCxnSpPr>
        <xdr:cNvPr id="138" name="直線コネクタ 137"/>
        <xdr:cNvCxnSpPr/>
      </xdr:nvCxnSpPr>
      <xdr:spPr>
        <a:xfrm>
          <a:off x="1447800" y="101241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9" name="フローチャート: 判断 138"/>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40" name="テキスト ボックス 139"/>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41" name="フローチャート: 判断 140"/>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2" name="テキスト ボックス 141"/>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61722</xdr:rowOff>
    </xdr:from>
    <xdr:to>
      <xdr:col>23</xdr:col>
      <xdr:colOff>184150</xdr:colOff>
      <xdr:row>58</xdr:row>
      <xdr:rowOff>163322</xdr:rowOff>
    </xdr:to>
    <xdr:sp macro="" textlink="">
      <xdr:nvSpPr>
        <xdr:cNvPr id="148" name="楕円 147"/>
        <xdr:cNvSpPr/>
      </xdr:nvSpPr>
      <xdr:spPr>
        <a:xfrm>
          <a:off x="49022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154449</xdr:rowOff>
    </xdr:from>
    <xdr:ext cx="762000" cy="259045"/>
    <xdr:sp macro="" textlink="">
      <xdr:nvSpPr>
        <xdr:cNvPr id="149" name="財政構造の弾力性該当値テキスト"/>
        <xdr:cNvSpPr txBox="1"/>
      </xdr:nvSpPr>
      <xdr:spPr>
        <a:xfrm>
          <a:off x="5041900" y="992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61722</xdr:rowOff>
    </xdr:from>
    <xdr:to>
      <xdr:col>19</xdr:col>
      <xdr:colOff>184150</xdr:colOff>
      <xdr:row>58</xdr:row>
      <xdr:rowOff>163322</xdr:rowOff>
    </xdr:to>
    <xdr:sp macro="" textlink="">
      <xdr:nvSpPr>
        <xdr:cNvPr id="150" name="楕円 149"/>
        <xdr:cNvSpPr/>
      </xdr:nvSpPr>
      <xdr:spPr>
        <a:xfrm>
          <a:off x="4064000" y="100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2049</xdr:rowOff>
    </xdr:from>
    <xdr:ext cx="736600" cy="259045"/>
    <xdr:sp macro="" textlink="">
      <xdr:nvSpPr>
        <xdr:cNvPr id="151" name="テキスト ボックス 150"/>
        <xdr:cNvSpPr txBox="1"/>
      </xdr:nvSpPr>
      <xdr:spPr>
        <a:xfrm>
          <a:off x="3733800" y="9774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117221</xdr:rowOff>
    </xdr:from>
    <xdr:to>
      <xdr:col>15</xdr:col>
      <xdr:colOff>133350</xdr:colOff>
      <xdr:row>59</xdr:row>
      <xdr:rowOff>47371</xdr:rowOff>
    </xdr:to>
    <xdr:sp macro="" textlink="">
      <xdr:nvSpPr>
        <xdr:cNvPr id="152" name="楕円 151"/>
        <xdr:cNvSpPr/>
      </xdr:nvSpPr>
      <xdr:spPr>
        <a:xfrm>
          <a:off x="3175000" y="100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57548</xdr:rowOff>
    </xdr:from>
    <xdr:ext cx="762000" cy="259045"/>
    <xdr:sp macro="" textlink="">
      <xdr:nvSpPr>
        <xdr:cNvPr id="153" name="テキスト ボックス 152"/>
        <xdr:cNvSpPr txBox="1"/>
      </xdr:nvSpPr>
      <xdr:spPr>
        <a:xfrm>
          <a:off x="2844800" y="983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143764</xdr:rowOff>
    </xdr:from>
    <xdr:to>
      <xdr:col>11</xdr:col>
      <xdr:colOff>82550</xdr:colOff>
      <xdr:row>59</xdr:row>
      <xdr:rowOff>73914</xdr:rowOff>
    </xdr:to>
    <xdr:sp macro="" textlink="">
      <xdr:nvSpPr>
        <xdr:cNvPr id="154" name="楕円 153"/>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84091</xdr:rowOff>
    </xdr:from>
    <xdr:ext cx="762000" cy="259045"/>
    <xdr:sp macro="" textlink="">
      <xdr:nvSpPr>
        <xdr:cNvPr id="155" name="テキスト ボックス 154"/>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129286</xdr:rowOff>
    </xdr:from>
    <xdr:to>
      <xdr:col>7</xdr:col>
      <xdr:colOff>31750</xdr:colOff>
      <xdr:row>59</xdr:row>
      <xdr:rowOff>59436</xdr:rowOff>
    </xdr:to>
    <xdr:sp macro="" textlink="">
      <xdr:nvSpPr>
        <xdr:cNvPr id="156" name="楕円 155"/>
        <xdr:cNvSpPr/>
      </xdr:nvSpPr>
      <xdr:spPr>
        <a:xfrm>
          <a:off x="1397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69613</xdr:rowOff>
    </xdr:from>
    <xdr:ext cx="762000" cy="259045"/>
    <xdr:sp macro="" textlink="">
      <xdr:nvSpPr>
        <xdr:cNvPr id="157" name="テキスト ボックス 156"/>
        <xdr:cNvSpPr txBox="1"/>
      </xdr:nvSpPr>
      <xdr:spPr>
        <a:xfrm>
          <a:off x="1066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類似団体平均に比べ大きく上回っているのは、保有する公共施設数が多く、維持運営に多くの費用を要しているためである。今後、</a:t>
          </a:r>
          <a:r>
            <a:rPr lang="ja-JP" altLang="ja-JP" sz="1100">
              <a:solidFill>
                <a:schemeClr val="dk1"/>
              </a:solidFill>
              <a:effectLst/>
              <a:latin typeface="+mn-lt"/>
              <a:ea typeface="+mn-ea"/>
              <a:cs typeface="+mn-cs"/>
            </a:rPr>
            <a:t>第５次泊村総合計画</a:t>
          </a:r>
          <a:r>
            <a:rPr lang="ja-JP" altLang="en-US"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各計画に沿った</a:t>
          </a:r>
          <a:r>
            <a:rPr kumimoji="1" lang="ja-JP" altLang="ja-JP" sz="1100">
              <a:solidFill>
                <a:schemeClr val="dk1"/>
              </a:solidFill>
              <a:effectLst/>
              <a:latin typeface="+mn-lt"/>
              <a:ea typeface="+mn-ea"/>
              <a:cs typeface="+mn-cs"/>
            </a:rPr>
            <a:t>施設数、規模の見直しを進めていくことで経費を削減するよう努めていく。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4" name="直線コネクタ 183"/>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5"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6" name="直線コネクタ 185"/>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7"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8" name="直線コネクタ 187"/>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34993</xdr:rowOff>
    </xdr:from>
    <xdr:to>
      <xdr:col>23</xdr:col>
      <xdr:colOff>133350</xdr:colOff>
      <xdr:row>83</xdr:row>
      <xdr:rowOff>94743</xdr:rowOff>
    </xdr:to>
    <xdr:cxnSp macro="">
      <xdr:nvCxnSpPr>
        <xdr:cNvPr id="189" name="直線コネクタ 188"/>
        <xdr:cNvCxnSpPr/>
      </xdr:nvCxnSpPr>
      <xdr:spPr>
        <a:xfrm>
          <a:off x="4114800" y="14265343"/>
          <a:ext cx="8382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90"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91" name="フローチャート: 判断 190"/>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34993</xdr:rowOff>
    </xdr:from>
    <xdr:to>
      <xdr:col>19</xdr:col>
      <xdr:colOff>133350</xdr:colOff>
      <xdr:row>83</xdr:row>
      <xdr:rowOff>48169</xdr:rowOff>
    </xdr:to>
    <xdr:cxnSp macro="">
      <xdr:nvCxnSpPr>
        <xdr:cNvPr id="192" name="直線コネクタ 191"/>
        <xdr:cNvCxnSpPr/>
      </xdr:nvCxnSpPr>
      <xdr:spPr>
        <a:xfrm flipV="1">
          <a:off x="3225800" y="14265343"/>
          <a:ext cx="889000" cy="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3" name="フローチャート: 判断 192"/>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4" name="テキスト ボックス 193"/>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48169</xdr:rowOff>
    </xdr:from>
    <xdr:to>
      <xdr:col>15</xdr:col>
      <xdr:colOff>82550</xdr:colOff>
      <xdr:row>83</xdr:row>
      <xdr:rowOff>57127</xdr:rowOff>
    </xdr:to>
    <xdr:cxnSp macro="">
      <xdr:nvCxnSpPr>
        <xdr:cNvPr id="195" name="直線コネクタ 194"/>
        <xdr:cNvCxnSpPr/>
      </xdr:nvCxnSpPr>
      <xdr:spPr>
        <a:xfrm flipV="1">
          <a:off x="2336800" y="14278519"/>
          <a:ext cx="889000" cy="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6" name="フローチャート: 判断 195"/>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7" name="テキスト ボックス 196"/>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19560</xdr:rowOff>
    </xdr:from>
    <xdr:to>
      <xdr:col>11</xdr:col>
      <xdr:colOff>31750</xdr:colOff>
      <xdr:row>83</xdr:row>
      <xdr:rowOff>57127</xdr:rowOff>
    </xdr:to>
    <xdr:cxnSp macro="">
      <xdr:nvCxnSpPr>
        <xdr:cNvPr id="198" name="直線コネクタ 197"/>
        <xdr:cNvCxnSpPr/>
      </xdr:nvCxnSpPr>
      <xdr:spPr>
        <a:xfrm>
          <a:off x="1447800" y="14249910"/>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9" name="フローチャート: 判断 198"/>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200" name="テキスト ボックス 199"/>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201" name="フローチャート: 判断 200"/>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2" name="テキスト ボックス 201"/>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43943</xdr:rowOff>
    </xdr:from>
    <xdr:to>
      <xdr:col>23</xdr:col>
      <xdr:colOff>184150</xdr:colOff>
      <xdr:row>83</xdr:row>
      <xdr:rowOff>145543</xdr:rowOff>
    </xdr:to>
    <xdr:sp macro="" textlink="">
      <xdr:nvSpPr>
        <xdr:cNvPr id="208" name="楕円 207"/>
        <xdr:cNvSpPr/>
      </xdr:nvSpPr>
      <xdr:spPr>
        <a:xfrm>
          <a:off x="4902200" y="1427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16020</xdr:rowOff>
    </xdr:from>
    <xdr:ext cx="762000" cy="259045"/>
    <xdr:sp macro="" textlink="">
      <xdr:nvSpPr>
        <xdr:cNvPr id="209" name="人件費・物件費等の状況該当値テキスト"/>
        <xdr:cNvSpPr txBox="1"/>
      </xdr:nvSpPr>
      <xdr:spPr>
        <a:xfrm>
          <a:off x="5041900" y="142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155643</xdr:rowOff>
    </xdr:from>
    <xdr:to>
      <xdr:col>19</xdr:col>
      <xdr:colOff>184150</xdr:colOff>
      <xdr:row>83</xdr:row>
      <xdr:rowOff>85793</xdr:rowOff>
    </xdr:to>
    <xdr:sp macro="" textlink="">
      <xdr:nvSpPr>
        <xdr:cNvPr id="210" name="楕円 209"/>
        <xdr:cNvSpPr/>
      </xdr:nvSpPr>
      <xdr:spPr>
        <a:xfrm>
          <a:off x="4064000" y="1421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70570</xdr:rowOff>
    </xdr:from>
    <xdr:ext cx="736600" cy="259045"/>
    <xdr:sp macro="" textlink="">
      <xdr:nvSpPr>
        <xdr:cNvPr id="211" name="テキスト ボックス 210"/>
        <xdr:cNvSpPr txBox="1"/>
      </xdr:nvSpPr>
      <xdr:spPr>
        <a:xfrm>
          <a:off x="3733800" y="14300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168819</xdr:rowOff>
    </xdr:from>
    <xdr:to>
      <xdr:col>15</xdr:col>
      <xdr:colOff>133350</xdr:colOff>
      <xdr:row>83</xdr:row>
      <xdr:rowOff>98969</xdr:rowOff>
    </xdr:to>
    <xdr:sp macro="" textlink="">
      <xdr:nvSpPr>
        <xdr:cNvPr id="212" name="楕円 211"/>
        <xdr:cNvSpPr/>
      </xdr:nvSpPr>
      <xdr:spPr>
        <a:xfrm>
          <a:off x="3175000" y="1422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83746</xdr:rowOff>
    </xdr:from>
    <xdr:ext cx="762000" cy="259045"/>
    <xdr:sp macro="" textlink="">
      <xdr:nvSpPr>
        <xdr:cNvPr id="213" name="テキスト ボックス 212"/>
        <xdr:cNvSpPr txBox="1"/>
      </xdr:nvSpPr>
      <xdr:spPr>
        <a:xfrm>
          <a:off x="2844800" y="1431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6327</xdr:rowOff>
    </xdr:from>
    <xdr:to>
      <xdr:col>11</xdr:col>
      <xdr:colOff>82550</xdr:colOff>
      <xdr:row>83</xdr:row>
      <xdr:rowOff>107927</xdr:rowOff>
    </xdr:to>
    <xdr:sp macro="" textlink="">
      <xdr:nvSpPr>
        <xdr:cNvPr id="214" name="楕円 213"/>
        <xdr:cNvSpPr/>
      </xdr:nvSpPr>
      <xdr:spPr>
        <a:xfrm>
          <a:off x="2286000" y="1423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92704</xdr:rowOff>
    </xdr:from>
    <xdr:ext cx="762000" cy="259045"/>
    <xdr:sp macro="" textlink="">
      <xdr:nvSpPr>
        <xdr:cNvPr id="215" name="テキスト ボックス 214"/>
        <xdr:cNvSpPr txBox="1"/>
      </xdr:nvSpPr>
      <xdr:spPr>
        <a:xfrm>
          <a:off x="1955800" y="1432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140210</xdr:rowOff>
    </xdr:from>
    <xdr:to>
      <xdr:col>7</xdr:col>
      <xdr:colOff>31750</xdr:colOff>
      <xdr:row>83</xdr:row>
      <xdr:rowOff>70360</xdr:rowOff>
    </xdr:to>
    <xdr:sp macro="" textlink="">
      <xdr:nvSpPr>
        <xdr:cNvPr id="216" name="楕円 215"/>
        <xdr:cNvSpPr/>
      </xdr:nvSpPr>
      <xdr:spPr>
        <a:xfrm>
          <a:off x="1397000" y="1419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55137</xdr:rowOff>
    </xdr:from>
    <xdr:ext cx="762000" cy="259045"/>
    <xdr:sp macro="" textlink="">
      <xdr:nvSpPr>
        <xdr:cNvPr id="217" name="テキスト ボックス 216"/>
        <xdr:cNvSpPr txBox="1"/>
      </xdr:nvSpPr>
      <xdr:spPr>
        <a:xfrm>
          <a:off x="1066800" y="1428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類似団体平均より高くなっている。今後、行政ニーズを的確に把握しながら業務の効率化、合理化を推進し、必要最小限の退職者補充で定員や年齢構成を適正にするよう努めていく。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2" name="直線コネクタ 241"/>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3"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4" name="直線コネクタ 243"/>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6" name="直線コネクタ 24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111125</xdr:rowOff>
    </xdr:from>
    <xdr:to>
      <xdr:col>81</xdr:col>
      <xdr:colOff>44450</xdr:colOff>
      <xdr:row>87</xdr:row>
      <xdr:rowOff>165418</xdr:rowOff>
    </xdr:to>
    <xdr:cxnSp macro="">
      <xdr:nvCxnSpPr>
        <xdr:cNvPr id="247" name="直線コネクタ 246"/>
        <xdr:cNvCxnSpPr/>
      </xdr:nvCxnSpPr>
      <xdr:spPr>
        <a:xfrm flipV="1">
          <a:off x="16179800" y="15027275"/>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8" name="給与水準   （国との比較）平均値テキスト"/>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9" name="フローチャート: 判断 248"/>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86995</xdr:rowOff>
    </xdr:from>
    <xdr:to>
      <xdr:col>77</xdr:col>
      <xdr:colOff>44450</xdr:colOff>
      <xdr:row>87</xdr:row>
      <xdr:rowOff>165418</xdr:rowOff>
    </xdr:to>
    <xdr:cxnSp macro="">
      <xdr:nvCxnSpPr>
        <xdr:cNvPr id="250" name="直線コネクタ 249"/>
        <xdr:cNvCxnSpPr/>
      </xdr:nvCxnSpPr>
      <xdr:spPr>
        <a:xfrm>
          <a:off x="15290800" y="150031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51" name="フローチャート: 判断 250"/>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2" name="テキスト ボックス 251"/>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86995</xdr:rowOff>
    </xdr:from>
    <xdr:to>
      <xdr:col>72</xdr:col>
      <xdr:colOff>203200</xdr:colOff>
      <xdr:row>87</xdr:row>
      <xdr:rowOff>93027</xdr:rowOff>
    </xdr:to>
    <xdr:cxnSp macro="">
      <xdr:nvCxnSpPr>
        <xdr:cNvPr id="253" name="直線コネクタ 252"/>
        <xdr:cNvCxnSpPr/>
      </xdr:nvCxnSpPr>
      <xdr:spPr>
        <a:xfrm flipV="1">
          <a:off x="14401800" y="1500314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4" name="フローチャート: 判断 253"/>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5" name="テキスト ボックス 254"/>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93027</xdr:rowOff>
    </xdr:from>
    <xdr:to>
      <xdr:col>68</xdr:col>
      <xdr:colOff>152400</xdr:colOff>
      <xdr:row>87</xdr:row>
      <xdr:rowOff>117157</xdr:rowOff>
    </xdr:to>
    <xdr:cxnSp macro="">
      <xdr:nvCxnSpPr>
        <xdr:cNvPr id="256" name="直線コネクタ 255"/>
        <xdr:cNvCxnSpPr/>
      </xdr:nvCxnSpPr>
      <xdr:spPr>
        <a:xfrm flipV="1">
          <a:off x="13512800" y="1500917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7" name="フローチャート: 判断 256"/>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8" name="テキスト ボックス 257"/>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9" name="フローチャート: 判断 258"/>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60" name="テキスト ボックス 259"/>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66" name="楕円 265"/>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67"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114618</xdr:rowOff>
    </xdr:from>
    <xdr:to>
      <xdr:col>77</xdr:col>
      <xdr:colOff>95250</xdr:colOff>
      <xdr:row>88</xdr:row>
      <xdr:rowOff>44768</xdr:rowOff>
    </xdr:to>
    <xdr:sp macro="" textlink="">
      <xdr:nvSpPr>
        <xdr:cNvPr id="268" name="楕円 267"/>
        <xdr:cNvSpPr/>
      </xdr:nvSpPr>
      <xdr:spPr>
        <a:xfrm>
          <a:off x="16129000" y="150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29545</xdr:rowOff>
    </xdr:from>
    <xdr:ext cx="736600" cy="259045"/>
    <xdr:sp macro="" textlink="">
      <xdr:nvSpPr>
        <xdr:cNvPr id="269" name="テキスト ボックス 268"/>
        <xdr:cNvSpPr txBox="1"/>
      </xdr:nvSpPr>
      <xdr:spPr>
        <a:xfrm>
          <a:off x="15798800" y="1511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36195</xdr:rowOff>
    </xdr:from>
    <xdr:to>
      <xdr:col>73</xdr:col>
      <xdr:colOff>44450</xdr:colOff>
      <xdr:row>87</xdr:row>
      <xdr:rowOff>137795</xdr:rowOff>
    </xdr:to>
    <xdr:sp macro="" textlink="">
      <xdr:nvSpPr>
        <xdr:cNvPr id="270" name="楕円 269"/>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122572</xdr:rowOff>
    </xdr:from>
    <xdr:ext cx="762000" cy="259045"/>
    <xdr:sp macro="" textlink="">
      <xdr:nvSpPr>
        <xdr:cNvPr id="271" name="テキスト ボックス 270"/>
        <xdr:cNvSpPr txBox="1"/>
      </xdr:nvSpPr>
      <xdr:spPr>
        <a:xfrm>
          <a:off x="14909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72" name="楕円 271"/>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73" name="テキスト ボックス 272"/>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74" name="楕円 273"/>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75" name="テキスト ボックス 274"/>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7" name="テキスト ボックス 27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8" name="テキスト ボックス 27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類似団体平均より高くなっている。今後、行政ニーズを的確に把握しながら業務の効率化、合理化を推進し、必要最小限の退職者補充で定員や年齢構成を適正にするよう努めていく。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2" name="直線コネクタ 29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3" name="テキスト ボックス 29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4" name="直線コネクタ 29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5" name="テキスト ボックス 29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6" name="直線コネクタ 29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7" name="テキスト ボックス 29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8" name="直線コネクタ 29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9" name="テキスト ボックス 29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0" name="直線コネクタ 29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1" name="テキスト ボックス 30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2" name="直線コネクタ 30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3" name="テキスト ボックス 30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6" name="直線コネクタ 305"/>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7"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8" name="直線コネクタ 307"/>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9"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10" name="直線コネクタ 309"/>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59412</xdr:rowOff>
    </xdr:from>
    <xdr:to>
      <xdr:col>81</xdr:col>
      <xdr:colOff>44450</xdr:colOff>
      <xdr:row>60</xdr:row>
      <xdr:rowOff>87908</xdr:rowOff>
    </xdr:to>
    <xdr:cxnSp macro="">
      <xdr:nvCxnSpPr>
        <xdr:cNvPr id="311" name="直線コネクタ 310"/>
        <xdr:cNvCxnSpPr/>
      </xdr:nvCxnSpPr>
      <xdr:spPr>
        <a:xfrm>
          <a:off x="16179800" y="10346412"/>
          <a:ext cx="838200" cy="2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2"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3" name="フローチャート: 判断 312"/>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59412</xdr:rowOff>
    </xdr:from>
    <xdr:to>
      <xdr:col>77</xdr:col>
      <xdr:colOff>44450</xdr:colOff>
      <xdr:row>60</xdr:row>
      <xdr:rowOff>77452</xdr:rowOff>
    </xdr:to>
    <xdr:cxnSp macro="">
      <xdr:nvCxnSpPr>
        <xdr:cNvPr id="314" name="直線コネクタ 313"/>
        <xdr:cNvCxnSpPr/>
      </xdr:nvCxnSpPr>
      <xdr:spPr>
        <a:xfrm flipV="1">
          <a:off x="15290800" y="10346412"/>
          <a:ext cx="889000" cy="1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5" name="フローチャート: 判断 314"/>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6" name="テキスト ボックス 315"/>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77452</xdr:rowOff>
    </xdr:from>
    <xdr:to>
      <xdr:col>72</xdr:col>
      <xdr:colOff>203200</xdr:colOff>
      <xdr:row>60</xdr:row>
      <xdr:rowOff>79405</xdr:rowOff>
    </xdr:to>
    <xdr:cxnSp macro="">
      <xdr:nvCxnSpPr>
        <xdr:cNvPr id="317" name="直線コネクタ 316"/>
        <xdr:cNvCxnSpPr/>
      </xdr:nvCxnSpPr>
      <xdr:spPr>
        <a:xfrm flipV="1">
          <a:off x="14401800" y="1036445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8" name="フローチャート: 判断 317"/>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9" name="テキスト ボックス 318"/>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55850</xdr:rowOff>
    </xdr:from>
    <xdr:to>
      <xdr:col>68</xdr:col>
      <xdr:colOff>152400</xdr:colOff>
      <xdr:row>60</xdr:row>
      <xdr:rowOff>79405</xdr:rowOff>
    </xdr:to>
    <xdr:cxnSp macro="">
      <xdr:nvCxnSpPr>
        <xdr:cNvPr id="320" name="直線コネクタ 319"/>
        <xdr:cNvCxnSpPr/>
      </xdr:nvCxnSpPr>
      <xdr:spPr>
        <a:xfrm>
          <a:off x="13512800" y="10342850"/>
          <a:ext cx="8890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21" name="フローチャート: 判断 320"/>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2" name="テキスト ボックス 321"/>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3" name="フローチャート: 判断 322"/>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4" name="テキスト ボックス 323"/>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37108</xdr:rowOff>
    </xdr:from>
    <xdr:to>
      <xdr:col>81</xdr:col>
      <xdr:colOff>95250</xdr:colOff>
      <xdr:row>60</xdr:row>
      <xdr:rowOff>138708</xdr:rowOff>
    </xdr:to>
    <xdr:sp macro="" textlink="">
      <xdr:nvSpPr>
        <xdr:cNvPr id="330" name="楕円 329"/>
        <xdr:cNvSpPr/>
      </xdr:nvSpPr>
      <xdr:spPr>
        <a:xfrm>
          <a:off x="16967200" y="103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9185</xdr:rowOff>
    </xdr:from>
    <xdr:ext cx="762000" cy="259045"/>
    <xdr:sp macro="" textlink="">
      <xdr:nvSpPr>
        <xdr:cNvPr id="331" name="定員管理の状況該当値テキスト"/>
        <xdr:cNvSpPr txBox="1"/>
      </xdr:nvSpPr>
      <xdr:spPr>
        <a:xfrm>
          <a:off x="17106900" y="102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8612</xdr:rowOff>
    </xdr:from>
    <xdr:to>
      <xdr:col>77</xdr:col>
      <xdr:colOff>95250</xdr:colOff>
      <xdr:row>60</xdr:row>
      <xdr:rowOff>110212</xdr:rowOff>
    </xdr:to>
    <xdr:sp macro="" textlink="">
      <xdr:nvSpPr>
        <xdr:cNvPr id="332" name="楕円 331"/>
        <xdr:cNvSpPr/>
      </xdr:nvSpPr>
      <xdr:spPr>
        <a:xfrm>
          <a:off x="16129000" y="1029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94989</xdr:rowOff>
    </xdr:from>
    <xdr:ext cx="736600" cy="259045"/>
    <xdr:sp macro="" textlink="">
      <xdr:nvSpPr>
        <xdr:cNvPr id="333" name="テキスト ボックス 332"/>
        <xdr:cNvSpPr txBox="1"/>
      </xdr:nvSpPr>
      <xdr:spPr>
        <a:xfrm>
          <a:off x="15798800" y="10381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26652</xdr:rowOff>
    </xdr:from>
    <xdr:to>
      <xdr:col>73</xdr:col>
      <xdr:colOff>44450</xdr:colOff>
      <xdr:row>60</xdr:row>
      <xdr:rowOff>128252</xdr:rowOff>
    </xdr:to>
    <xdr:sp macro="" textlink="">
      <xdr:nvSpPr>
        <xdr:cNvPr id="334" name="楕円 333"/>
        <xdr:cNvSpPr/>
      </xdr:nvSpPr>
      <xdr:spPr>
        <a:xfrm>
          <a:off x="15240000" y="103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113029</xdr:rowOff>
    </xdr:from>
    <xdr:ext cx="762000" cy="259045"/>
    <xdr:sp macro="" textlink="">
      <xdr:nvSpPr>
        <xdr:cNvPr id="335" name="テキスト ボックス 334"/>
        <xdr:cNvSpPr txBox="1"/>
      </xdr:nvSpPr>
      <xdr:spPr>
        <a:xfrm>
          <a:off x="14909800" y="104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28605</xdr:rowOff>
    </xdr:from>
    <xdr:to>
      <xdr:col>68</xdr:col>
      <xdr:colOff>203200</xdr:colOff>
      <xdr:row>60</xdr:row>
      <xdr:rowOff>130205</xdr:rowOff>
    </xdr:to>
    <xdr:sp macro="" textlink="">
      <xdr:nvSpPr>
        <xdr:cNvPr id="336" name="楕円 335"/>
        <xdr:cNvSpPr/>
      </xdr:nvSpPr>
      <xdr:spPr>
        <a:xfrm>
          <a:off x="14351000" y="1031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114982</xdr:rowOff>
    </xdr:from>
    <xdr:ext cx="762000" cy="259045"/>
    <xdr:sp macro="" textlink="">
      <xdr:nvSpPr>
        <xdr:cNvPr id="337" name="テキスト ボックス 336"/>
        <xdr:cNvSpPr txBox="1"/>
      </xdr:nvSpPr>
      <xdr:spPr>
        <a:xfrm>
          <a:off x="14020800" y="1040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5050</xdr:rowOff>
    </xdr:from>
    <xdr:to>
      <xdr:col>64</xdr:col>
      <xdr:colOff>152400</xdr:colOff>
      <xdr:row>60</xdr:row>
      <xdr:rowOff>106650</xdr:rowOff>
    </xdr:to>
    <xdr:sp macro="" textlink="">
      <xdr:nvSpPr>
        <xdr:cNvPr id="338" name="楕円 337"/>
        <xdr:cNvSpPr/>
      </xdr:nvSpPr>
      <xdr:spPr>
        <a:xfrm>
          <a:off x="13462000" y="102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91427</xdr:rowOff>
    </xdr:from>
    <xdr:ext cx="762000" cy="259045"/>
    <xdr:sp macro="" textlink="">
      <xdr:nvSpPr>
        <xdr:cNvPr id="339" name="テキスト ボックス 338"/>
        <xdr:cNvSpPr txBox="1"/>
      </xdr:nvSpPr>
      <xdr:spPr>
        <a:xfrm>
          <a:off x="13131800" y="1037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類似団体を大きく下回っており、要因としては、地方債残高の減と新規借入が</a:t>
          </a:r>
          <a:r>
            <a:rPr lang="ja-JP" altLang="ja-JP" sz="1100">
              <a:solidFill>
                <a:schemeClr val="dk1"/>
              </a:solidFill>
              <a:effectLst/>
              <a:latin typeface="+mn-lt"/>
              <a:ea typeface="+mn-ea"/>
              <a:cs typeface="+mn-cs"/>
            </a:rPr>
            <a:t>ないことがあげられる。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5" name="直線コネクタ 364"/>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6"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7" name="直線コネクタ 366"/>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8"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9" name="直線コネクタ 368"/>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115062</xdr:rowOff>
    </xdr:to>
    <xdr:cxnSp macro="">
      <xdr:nvCxnSpPr>
        <xdr:cNvPr id="370" name="直線コネクタ 369"/>
        <xdr:cNvCxnSpPr/>
      </xdr:nvCxnSpPr>
      <xdr:spPr>
        <a:xfrm>
          <a:off x="16179800" y="67919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1"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2" name="フローチャート: 判断 371"/>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95758</xdr:rowOff>
    </xdr:from>
    <xdr:to>
      <xdr:col>77</xdr:col>
      <xdr:colOff>44450</xdr:colOff>
      <xdr:row>39</xdr:row>
      <xdr:rowOff>105410</xdr:rowOff>
    </xdr:to>
    <xdr:cxnSp macro="">
      <xdr:nvCxnSpPr>
        <xdr:cNvPr id="373" name="直線コネクタ 372"/>
        <xdr:cNvCxnSpPr/>
      </xdr:nvCxnSpPr>
      <xdr:spPr>
        <a:xfrm>
          <a:off x="15290800" y="67823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4" name="フローチャート: 判断 373"/>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5" name="テキスト ボックス 374"/>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95758</xdr:rowOff>
    </xdr:from>
    <xdr:to>
      <xdr:col>72</xdr:col>
      <xdr:colOff>203200</xdr:colOff>
      <xdr:row>39</xdr:row>
      <xdr:rowOff>95758</xdr:rowOff>
    </xdr:to>
    <xdr:cxnSp macro="">
      <xdr:nvCxnSpPr>
        <xdr:cNvPr id="376" name="直線コネクタ 375"/>
        <xdr:cNvCxnSpPr/>
      </xdr:nvCxnSpPr>
      <xdr:spPr>
        <a:xfrm>
          <a:off x="14401800" y="6782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7" name="フローチャート: 判断 376"/>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8" name="テキスト ボックス 377"/>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95758</xdr:rowOff>
    </xdr:from>
    <xdr:to>
      <xdr:col>68</xdr:col>
      <xdr:colOff>152400</xdr:colOff>
      <xdr:row>39</xdr:row>
      <xdr:rowOff>115062</xdr:rowOff>
    </xdr:to>
    <xdr:cxnSp macro="">
      <xdr:nvCxnSpPr>
        <xdr:cNvPr id="379" name="直線コネクタ 378"/>
        <xdr:cNvCxnSpPr/>
      </xdr:nvCxnSpPr>
      <xdr:spPr>
        <a:xfrm flipV="1">
          <a:off x="13512800" y="67823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80" name="フローチャート: 判断 379"/>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81" name="テキスト ボックス 380"/>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2" name="フローチャート: 判断 381"/>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3" name="テキスト ボックス 382"/>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389" name="楕円 388"/>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390"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391" name="楕円 390"/>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392" name="テキスト ボックス 39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44958</xdr:rowOff>
    </xdr:from>
    <xdr:to>
      <xdr:col>73</xdr:col>
      <xdr:colOff>44450</xdr:colOff>
      <xdr:row>39</xdr:row>
      <xdr:rowOff>146558</xdr:rowOff>
    </xdr:to>
    <xdr:sp macro="" textlink="">
      <xdr:nvSpPr>
        <xdr:cNvPr id="393" name="楕円 392"/>
        <xdr:cNvSpPr/>
      </xdr:nvSpPr>
      <xdr:spPr>
        <a:xfrm>
          <a:off x="15240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156735</xdr:rowOff>
    </xdr:from>
    <xdr:ext cx="762000" cy="259045"/>
    <xdr:sp macro="" textlink="">
      <xdr:nvSpPr>
        <xdr:cNvPr id="394" name="テキスト ボックス 393"/>
        <xdr:cNvSpPr txBox="1"/>
      </xdr:nvSpPr>
      <xdr:spPr>
        <a:xfrm>
          <a:off x="14909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44958</xdr:rowOff>
    </xdr:from>
    <xdr:to>
      <xdr:col>68</xdr:col>
      <xdr:colOff>203200</xdr:colOff>
      <xdr:row>39</xdr:row>
      <xdr:rowOff>146558</xdr:rowOff>
    </xdr:to>
    <xdr:sp macro="" textlink="">
      <xdr:nvSpPr>
        <xdr:cNvPr id="395" name="楕円 394"/>
        <xdr:cNvSpPr/>
      </xdr:nvSpPr>
      <xdr:spPr>
        <a:xfrm>
          <a:off x="14351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156735</xdr:rowOff>
    </xdr:from>
    <xdr:ext cx="762000" cy="259045"/>
    <xdr:sp macro="" textlink="">
      <xdr:nvSpPr>
        <xdr:cNvPr id="396" name="テキスト ボックス 395"/>
        <xdr:cNvSpPr txBox="1"/>
      </xdr:nvSpPr>
      <xdr:spPr>
        <a:xfrm>
          <a:off x="14020800" y="650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64262</xdr:rowOff>
    </xdr:from>
    <xdr:to>
      <xdr:col>64</xdr:col>
      <xdr:colOff>152400</xdr:colOff>
      <xdr:row>39</xdr:row>
      <xdr:rowOff>165862</xdr:rowOff>
    </xdr:to>
    <xdr:sp macro="" textlink="">
      <xdr:nvSpPr>
        <xdr:cNvPr id="397" name="楕円 396"/>
        <xdr:cNvSpPr/>
      </xdr:nvSpPr>
      <xdr:spPr>
        <a:xfrm>
          <a:off x="13462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4589</xdr:rowOff>
    </xdr:from>
    <xdr:ext cx="762000" cy="259045"/>
    <xdr:sp macro="" textlink="">
      <xdr:nvSpPr>
        <xdr:cNvPr id="398" name="テキスト ボックス 397"/>
        <xdr:cNvSpPr txBox="1"/>
      </xdr:nvSpPr>
      <xdr:spPr>
        <a:xfrm>
          <a:off x="13131800" y="651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類似団体を大きく下回っており、要因としては、地方債残高の減と新規借入が</a:t>
          </a:r>
          <a:r>
            <a:rPr lang="ja-JP" altLang="ja-JP" sz="1100">
              <a:solidFill>
                <a:schemeClr val="dk1"/>
              </a:solidFill>
              <a:effectLst/>
              <a:latin typeface="+mn-lt"/>
              <a:ea typeface="+mn-ea"/>
              <a:cs typeface="+mn-cs"/>
            </a:rPr>
            <a:t>ないことがあげられる。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9" name="直線コネクタ 428"/>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30"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31" name="直線コネクタ 430"/>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
1,557
82.27
4,571,093
4,535,147
34,834
2,306,018
263,379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類似団体平均より下回っており、今後、定員適正配置を推進し人件費の抑制に努めていく。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104140</xdr:rowOff>
    </xdr:from>
    <xdr:to>
      <xdr:col>24</xdr:col>
      <xdr:colOff>25400</xdr:colOff>
      <xdr:row>35</xdr:row>
      <xdr:rowOff>20864</xdr:rowOff>
    </xdr:to>
    <xdr:cxnSp macro="">
      <xdr:nvCxnSpPr>
        <xdr:cNvPr id="68" name="直線コネクタ 67"/>
        <xdr:cNvCxnSpPr/>
      </xdr:nvCxnSpPr>
      <xdr:spPr>
        <a:xfrm>
          <a:off x="3987800" y="5933440"/>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91077</xdr:rowOff>
    </xdr:from>
    <xdr:to>
      <xdr:col>19</xdr:col>
      <xdr:colOff>187325</xdr:colOff>
      <xdr:row>34</xdr:row>
      <xdr:rowOff>104140</xdr:rowOff>
    </xdr:to>
    <xdr:cxnSp macro="">
      <xdr:nvCxnSpPr>
        <xdr:cNvPr id="71" name="直線コネクタ 70"/>
        <xdr:cNvCxnSpPr/>
      </xdr:nvCxnSpPr>
      <xdr:spPr>
        <a:xfrm>
          <a:off x="3098800" y="592037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42092</xdr:rowOff>
    </xdr:from>
    <xdr:to>
      <xdr:col>15</xdr:col>
      <xdr:colOff>98425</xdr:colOff>
      <xdr:row>34</xdr:row>
      <xdr:rowOff>91077</xdr:rowOff>
    </xdr:to>
    <xdr:cxnSp macro="">
      <xdr:nvCxnSpPr>
        <xdr:cNvPr id="74" name="直線コネクタ 73"/>
        <xdr:cNvCxnSpPr/>
      </xdr:nvCxnSpPr>
      <xdr:spPr>
        <a:xfrm>
          <a:off x="2209800" y="587139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42092</xdr:rowOff>
    </xdr:from>
    <xdr:to>
      <xdr:col>11</xdr:col>
      <xdr:colOff>9525</xdr:colOff>
      <xdr:row>34</xdr:row>
      <xdr:rowOff>71483</xdr:rowOff>
    </xdr:to>
    <xdr:cxnSp macro="">
      <xdr:nvCxnSpPr>
        <xdr:cNvPr id="77" name="直線コネクタ 76"/>
        <xdr:cNvCxnSpPr/>
      </xdr:nvCxnSpPr>
      <xdr:spPr>
        <a:xfrm flipV="1">
          <a:off x="1320800" y="587139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141514</xdr:rowOff>
    </xdr:from>
    <xdr:to>
      <xdr:col>24</xdr:col>
      <xdr:colOff>76200</xdr:colOff>
      <xdr:row>35</xdr:row>
      <xdr:rowOff>71664</xdr:rowOff>
    </xdr:to>
    <xdr:sp macro="" textlink="">
      <xdr:nvSpPr>
        <xdr:cNvPr id="87" name="楕円 86"/>
        <xdr:cNvSpPr/>
      </xdr:nvSpPr>
      <xdr:spPr>
        <a:xfrm>
          <a:off x="47752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158041</xdr:rowOff>
    </xdr:from>
    <xdr:ext cx="762000" cy="259045"/>
    <xdr:sp macro="" textlink="">
      <xdr:nvSpPr>
        <xdr:cNvPr id="88" name="人件費該当値テキスト"/>
        <xdr:cNvSpPr txBox="1"/>
      </xdr:nvSpPr>
      <xdr:spPr>
        <a:xfrm>
          <a:off x="49149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53340</xdr:rowOff>
    </xdr:from>
    <xdr:to>
      <xdr:col>20</xdr:col>
      <xdr:colOff>38100</xdr:colOff>
      <xdr:row>34</xdr:row>
      <xdr:rowOff>154940</xdr:rowOff>
    </xdr:to>
    <xdr:sp macro="" textlink="">
      <xdr:nvSpPr>
        <xdr:cNvPr id="89" name="楕円 88"/>
        <xdr:cNvSpPr/>
      </xdr:nvSpPr>
      <xdr:spPr>
        <a:xfrm>
          <a:off x="3937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165117</xdr:rowOff>
    </xdr:from>
    <xdr:ext cx="736600" cy="259045"/>
    <xdr:sp macro="" textlink="">
      <xdr:nvSpPr>
        <xdr:cNvPr id="90" name="テキスト ボックス 89"/>
        <xdr:cNvSpPr txBox="1"/>
      </xdr:nvSpPr>
      <xdr:spPr>
        <a:xfrm>
          <a:off x="3606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40277</xdr:rowOff>
    </xdr:from>
    <xdr:to>
      <xdr:col>15</xdr:col>
      <xdr:colOff>149225</xdr:colOff>
      <xdr:row>34</xdr:row>
      <xdr:rowOff>141877</xdr:rowOff>
    </xdr:to>
    <xdr:sp macro="" textlink="">
      <xdr:nvSpPr>
        <xdr:cNvPr id="91" name="楕円 90"/>
        <xdr:cNvSpPr/>
      </xdr:nvSpPr>
      <xdr:spPr>
        <a:xfrm>
          <a:off x="3048000" y="58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152054</xdr:rowOff>
    </xdr:from>
    <xdr:ext cx="762000" cy="259045"/>
    <xdr:sp macro="" textlink="">
      <xdr:nvSpPr>
        <xdr:cNvPr id="92" name="テキスト ボックス 91"/>
        <xdr:cNvSpPr txBox="1"/>
      </xdr:nvSpPr>
      <xdr:spPr>
        <a:xfrm>
          <a:off x="2717800" y="563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162742</xdr:rowOff>
    </xdr:from>
    <xdr:to>
      <xdr:col>11</xdr:col>
      <xdr:colOff>60325</xdr:colOff>
      <xdr:row>34</xdr:row>
      <xdr:rowOff>92892</xdr:rowOff>
    </xdr:to>
    <xdr:sp macro="" textlink="">
      <xdr:nvSpPr>
        <xdr:cNvPr id="93" name="楕円 92"/>
        <xdr:cNvSpPr/>
      </xdr:nvSpPr>
      <xdr:spPr>
        <a:xfrm>
          <a:off x="2159000" y="5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103069</xdr:rowOff>
    </xdr:from>
    <xdr:ext cx="762000" cy="259045"/>
    <xdr:sp macro="" textlink="">
      <xdr:nvSpPr>
        <xdr:cNvPr id="94" name="テキスト ボックス 93"/>
        <xdr:cNvSpPr txBox="1"/>
      </xdr:nvSpPr>
      <xdr:spPr>
        <a:xfrm>
          <a:off x="1828800" y="55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20683</xdr:rowOff>
    </xdr:from>
    <xdr:to>
      <xdr:col>6</xdr:col>
      <xdr:colOff>171450</xdr:colOff>
      <xdr:row>34</xdr:row>
      <xdr:rowOff>122283</xdr:rowOff>
    </xdr:to>
    <xdr:sp macro="" textlink="">
      <xdr:nvSpPr>
        <xdr:cNvPr id="95" name="楕円 94"/>
        <xdr:cNvSpPr/>
      </xdr:nvSpPr>
      <xdr:spPr>
        <a:xfrm>
          <a:off x="1270000" y="584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132460</xdr:rowOff>
    </xdr:from>
    <xdr:ext cx="762000" cy="259045"/>
    <xdr:sp macro="" textlink="">
      <xdr:nvSpPr>
        <xdr:cNvPr id="96" name="テキスト ボックス 95"/>
        <xdr:cNvSpPr txBox="1"/>
      </xdr:nvSpPr>
      <xdr:spPr>
        <a:xfrm>
          <a:off x="939800" y="56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臨時的一般財源である電源立地地域対策交付金等を活用し、公共施設の維持運営費に充当しているため、類似団体平均より下回っている。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140716</xdr:rowOff>
    </xdr:from>
    <xdr:to>
      <xdr:col>82</xdr:col>
      <xdr:colOff>107950</xdr:colOff>
      <xdr:row>15</xdr:row>
      <xdr:rowOff>69850</xdr:rowOff>
    </xdr:to>
    <xdr:cxnSp macro="">
      <xdr:nvCxnSpPr>
        <xdr:cNvPr id="126" name="直線コネクタ 125"/>
        <xdr:cNvCxnSpPr/>
      </xdr:nvCxnSpPr>
      <xdr:spPr>
        <a:xfrm flipV="1">
          <a:off x="15671800" y="254101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58420</xdr:rowOff>
    </xdr:to>
    <xdr:cxnSp macro="">
      <xdr:nvCxnSpPr>
        <xdr:cNvPr id="129" name="直線コネクタ 128"/>
        <xdr:cNvCxnSpPr/>
      </xdr:nvCxnSpPr>
      <xdr:spPr>
        <a:xfrm flipV="1">
          <a:off x="14782800" y="26416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58420</xdr:rowOff>
    </xdr:to>
    <xdr:cxnSp macro="">
      <xdr:nvCxnSpPr>
        <xdr:cNvPr id="132" name="直線コネクタ 131"/>
        <xdr:cNvCxnSpPr/>
      </xdr:nvCxnSpPr>
      <xdr:spPr>
        <a:xfrm>
          <a:off x="13893800" y="27970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72136</xdr:rowOff>
    </xdr:to>
    <xdr:cxnSp macro="">
      <xdr:nvCxnSpPr>
        <xdr:cNvPr id="135" name="直線コネクタ 134"/>
        <xdr:cNvCxnSpPr/>
      </xdr:nvCxnSpPr>
      <xdr:spPr>
        <a:xfrm flipV="1">
          <a:off x="13004800" y="2797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89916</xdr:rowOff>
    </xdr:from>
    <xdr:to>
      <xdr:col>82</xdr:col>
      <xdr:colOff>158750</xdr:colOff>
      <xdr:row>15</xdr:row>
      <xdr:rowOff>20066</xdr:rowOff>
    </xdr:to>
    <xdr:sp macro="" textlink="">
      <xdr:nvSpPr>
        <xdr:cNvPr id="145" name="楕円 144"/>
        <xdr:cNvSpPr/>
      </xdr:nvSpPr>
      <xdr:spPr>
        <a:xfrm>
          <a:off x="16459200" y="249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106443</xdr:rowOff>
    </xdr:from>
    <xdr:ext cx="762000" cy="259045"/>
    <xdr:sp macro="" textlink="">
      <xdr:nvSpPr>
        <xdr:cNvPr id="146" name="物件費該当値テキスト"/>
        <xdr:cNvSpPr txBox="1"/>
      </xdr:nvSpPr>
      <xdr:spPr>
        <a:xfrm>
          <a:off x="16598900" y="233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7" name="楕円 146"/>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8" name="テキスト ボックス 147"/>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xdr:rowOff>
    </xdr:from>
    <xdr:to>
      <xdr:col>74</xdr:col>
      <xdr:colOff>31750</xdr:colOff>
      <xdr:row>16</xdr:row>
      <xdr:rowOff>109220</xdr:rowOff>
    </xdr:to>
    <xdr:sp macro="" textlink="">
      <xdr:nvSpPr>
        <xdr:cNvPr id="149" name="楕円 148"/>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50" name="テキスト ボックス 149"/>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51" name="楕円 150"/>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2" name="テキスト ボックス 151"/>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3" name="楕円 152"/>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4" name="テキスト ボックス 153"/>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社会福祉費、老人福祉費の村独自の助成事業を実施していることが、類似団体平均を上回る要因となっている。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127000</xdr:rowOff>
    </xdr:to>
    <xdr:cxnSp macro="">
      <xdr:nvCxnSpPr>
        <xdr:cNvPr id="186" name="直線コネクタ 185"/>
        <xdr:cNvCxnSpPr/>
      </xdr:nvCxnSpPr>
      <xdr:spPr>
        <a:xfrm flipV="1">
          <a:off x="3987800" y="9709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146050</xdr:rowOff>
    </xdr:to>
    <xdr:cxnSp macro="">
      <xdr:nvCxnSpPr>
        <xdr:cNvPr id="189" name="直線コネクタ 188"/>
        <xdr:cNvCxnSpPr/>
      </xdr:nvCxnSpPr>
      <xdr:spPr>
        <a:xfrm flipV="1">
          <a:off x="3098800" y="9728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92" name="直線コネクタ 191"/>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5" name="直線コネクタ 194"/>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5" name="楕円 204"/>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29227</xdr:rowOff>
    </xdr:from>
    <xdr:ext cx="762000" cy="259045"/>
    <xdr:sp macro="" textlink="">
      <xdr:nvSpPr>
        <xdr:cNvPr id="206" name="扶助費該当値テキスト"/>
        <xdr:cNvSpPr txBox="1"/>
      </xdr:nvSpPr>
      <xdr:spPr>
        <a:xfrm>
          <a:off x="49149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7" name="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8" name="テキスト ボックス 207"/>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09" name="楕円 208"/>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10177</xdr:rowOff>
    </xdr:from>
    <xdr:ext cx="762000" cy="259045"/>
    <xdr:sp macro="" textlink="">
      <xdr:nvSpPr>
        <xdr:cNvPr id="210" name="テキスト ボックス 209"/>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1" name="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3" name="楕円 212"/>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4" name="テキスト ボックス 213"/>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電源立地地域対策交付金を原資とした基金を活用しているため、類似団体平均を下回っている。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165100</xdr:rowOff>
    </xdr:from>
    <xdr:to>
      <xdr:col>82</xdr:col>
      <xdr:colOff>107950</xdr:colOff>
      <xdr:row>53</xdr:row>
      <xdr:rowOff>1270</xdr:rowOff>
    </xdr:to>
    <xdr:cxnSp macro="">
      <xdr:nvCxnSpPr>
        <xdr:cNvPr id="246" name="直線コネクタ 245"/>
        <xdr:cNvCxnSpPr/>
      </xdr:nvCxnSpPr>
      <xdr:spPr>
        <a:xfrm>
          <a:off x="15671800" y="9080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165100</xdr:rowOff>
    </xdr:from>
    <xdr:to>
      <xdr:col>78</xdr:col>
      <xdr:colOff>69850</xdr:colOff>
      <xdr:row>52</xdr:row>
      <xdr:rowOff>165100</xdr:rowOff>
    </xdr:to>
    <xdr:cxnSp macro="">
      <xdr:nvCxnSpPr>
        <xdr:cNvPr id="249" name="直線コネクタ 248"/>
        <xdr:cNvCxnSpPr/>
      </xdr:nvCxnSpPr>
      <xdr:spPr>
        <a:xfrm>
          <a:off x="14782800" y="908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165100</xdr:rowOff>
    </xdr:from>
    <xdr:to>
      <xdr:col>73</xdr:col>
      <xdr:colOff>180975</xdr:colOff>
      <xdr:row>53</xdr:row>
      <xdr:rowOff>1270</xdr:rowOff>
    </xdr:to>
    <xdr:cxnSp macro="">
      <xdr:nvCxnSpPr>
        <xdr:cNvPr id="252" name="直線コネクタ 251"/>
        <xdr:cNvCxnSpPr/>
      </xdr:nvCxnSpPr>
      <xdr:spPr>
        <a:xfrm flipV="1">
          <a:off x="13893800" y="908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165100</xdr:rowOff>
    </xdr:from>
    <xdr:to>
      <xdr:col>69</xdr:col>
      <xdr:colOff>92075</xdr:colOff>
      <xdr:row>53</xdr:row>
      <xdr:rowOff>1270</xdr:rowOff>
    </xdr:to>
    <xdr:cxnSp macro="">
      <xdr:nvCxnSpPr>
        <xdr:cNvPr id="255" name="直線コネクタ 254"/>
        <xdr:cNvCxnSpPr/>
      </xdr:nvCxnSpPr>
      <xdr:spPr>
        <a:xfrm>
          <a:off x="13004800" y="9080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121920</xdr:rowOff>
    </xdr:from>
    <xdr:to>
      <xdr:col>82</xdr:col>
      <xdr:colOff>158750</xdr:colOff>
      <xdr:row>53</xdr:row>
      <xdr:rowOff>52070</xdr:rowOff>
    </xdr:to>
    <xdr:sp macro="" textlink="">
      <xdr:nvSpPr>
        <xdr:cNvPr id="265" name="楕円 264"/>
        <xdr:cNvSpPr/>
      </xdr:nvSpPr>
      <xdr:spPr>
        <a:xfrm>
          <a:off x="164592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30497</xdr:rowOff>
    </xdr:from>
    <xdr:ext cx="762000" cy="259045"/>
    <xdr:sp macro="" textlink="">
      <xdr:nvSpPr>
        <xdr:cNvPr id="266" name="その他該当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114300</xdr:rowOff>
    </xdr:from>
    <xdr:to>
      <xdr:col>78</xdr:col>
      <xdr:colOff>120650</xdr:colOff>
      <xdr:row>53</xdr:row>
      <xdr:rowOff>44450</xdr:rowOff>
    </xdr:to>
    <xdr:sp macro="" textlink="">
      <xdr:nvSpPr>
        <xdr:cNvPr id="267" name="楕円 266"/>
        <xdr:cNvSpPr/>
      </xdr:nvSpPr>
      <xdr:spPr>
        <a:xfrm>
          <a:off x="15621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54627</xdr:rowOff>
    </xdr:from>
    <xdr:ext cx="736600" cy="259045"/>
    <xdr:sp macro="" textlink="">
      <xdr:nvSpPr>
        <xdr:cNvPr id="268" name="テキスト ボックス 267"/>
        <xdr:cNvSpPr txBox="1"/>
      </xdr:nvSpPr>
      <xdr:spPr>
        <a:xfrm>
          <a:off x="15290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114300</xdr:rowOff>
    </xdr:from>
    <xdr:to>
      <xdr:col>74</xdr:col>
      <xdr:colOff>31750</xdr:colOff>
      <xdr:row>53</xdr:row>
      <xdr:rowOff>44450</xdr:rowOff>
    </xdr:to>
    <xdr:sp macro="" textlink="">
      <xdr:nvSpPr>
        <xdr:cNvPr id="269" name="楕円 268"/>
        <xdr:cNvSpPr/>
      </xdr:nvSpPr>
      <xdr:spPr>
        <a:xfrm>
          <a:off x="14732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54627</xdr:rowOff>
    </xdr:from>
    <xdr:ext cx="762000" cy="259045"/>
    <xdr:sp macro="" textlink="">
      <xdr:nvSpPr>
        <xdr:cNvPr id="270" name="テキスト ボックス 269"/>
        <xdr:cNvSpPr txBox="1"/>
      </xdr:nvSpPr>
      <xdr:spPr>
        <a:xfrm>
          <a:off x="14401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121920</xdr:rowOff>
    </xdr:from>
    <xdr:to>
      <xdr:col>69</xdr:col>
      <xdr:colOff>142875</xdr:colOff>
      <xdr:row>53</xdr:row>
      <xdr:rowOff>52070</xdr:rowOff>
    </xdr:to>
    <xdr:sp macro="" textlink="">
      <xdr:nvSpPr>
        <xdr:cNvPr id="271" name="楕円 270"/>
        <xdr:cNvSpPr/>
      </xdr:nvSpPr>
      <xdr:spPr>
        <a:xfrm>
          <a:off x="13843000" y="903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62247</xdr:rowOff>
    </xdr:from>
    <xdr:ext cx="762000" cy="259045"/>
    <xdr:sp macro="" textlink="">
      <xdr:nvSpPr>
        <xdr:cNvPr id="272" name="テキスト ボックス 271"/>
        <xdr:cNvSpPr txBox="1"/>
      </xdr:nvSpPr>
      <xdr:spPr>
        <a:xfrm>
          <a:off x="13512800" y="880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114300</xdr:rowOff>
    </xdr:from>
    <xdr:to>
      <xdr:col>65</xdr:col>
      <xdr:colOff>53975</xdr:colOff>
      <xdr:row>53</xdr:row>
      <xdr:rowOff>44450</xdr:rowOff>
    </xdr:to>
    <xdr:sp macro="" textlink="">
      <xdr:nvSpPr>
        <xdr:cNvPr id="273" name="楕円 272"/>
        <xdr:cNvSpPr/>
      </xdr:nvSpPr>
      <xdr:spPr>
        <a:xfrm>
          <a:off x="12954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54627</xdr:rowOff>
    </xdr:from>
    <xdr:ext cx="762000" cy="259045"/>
    <xdr:sp macro="" textlink="">
      <xdr:nvSpPr>
        <xdr:cNvPr id="274" name="テキスト ボックス 273"/>
        <xdr:cNvSpPr txBox="1"/>
      </xdr:nvSpPr>
      <xdr:spPr>
        <a:xfrm>
          <a:off x="12623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一部事務組合への負担金、基金充当による水産業費補助金が多い傾向にあり、類似団体平均より下回っている。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74422</xdr:rowOff>
    </xdr:from>
    <xdr:to>
      <xdr:col>82</xdr:col>
      <xdr:colOff>107950</xdr:colOff>
      <xdr:row>35</xdr:row>
      <xdr:rowOff>97282</xdr:rowOff>
    </xdr:to>
    <xdr:cxnSp macro="">
      <xdr:nvCxnSpPr>
        <xdr:cNvPr id="304" name="直線コネクタ 303"/>
        <xdr:cNvCxnSpPr/>
      </xdr:nvCxnSpPr>
      <xdr:spPr>
        <a:xfrm flipV="1">
          <a:off x="15671800" y="60751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97282</xdr:rowOff>
    </xdr:to>
    <xdr:cxnSp macro="">
      <xdr:nvCxnSpPr>
        <xdr:cNvPr id="307" name="直線コネクタ 306"/>
        <xdr:cNvCxnSpPr/>
      </xdr:nvCxnSpPr>
      <xdr:spPr>
        <a:xfrm>
          <a:off x="14782800" y="60568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170434</xdr:rowOff>
    </xdr:to>
    <xdr:cxnSp macro="">
      <xdr:nvCxnSpPr>
        <xdr:cNvPr id="310" name="直線コネクタ 309"/>
        <xdr:cNvCxnSpPr/>
      </xdr:nvCxnSpPr>
      <xdr:spPr>
        <a:xfrm flipV="1">
          <a:off x="13893800" y="60568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83566</xdr:rowOff>
    </xdr:from>
    <xdr:to>
      <xdr:col>69</xdr:col>
      <xdr:colOff>92075</xdr:colOff>
      <xdr:row>35</xdr:row>
      <xdr:rowOff>170434</xdr:rowOff>
    </xdr:to>
    <xdr:cxnSp macro="">
      <xdr:nvCxnSpPr>
        <xdr:cNvPr id="313" name="直線コネクタ 312"/>
        <xdr:cNvCxnSpPr/>
      </xdr:nvCxnSpPr>
      <xdr:spPr>
        <a:xfrm>
          <a:off x="13004800" y="60843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23" name="楕円 322"/>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24" name="補助費等該当値テキスト"/>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25" name="楕円 324"/>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6" name="テキスト ボックス 325"/>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5334</xdr:rowOff>
    </xdr:from>
    <xdr:to>
      <xdr:col>74</xdr:col>
      <xdr:colOff>31750</xdr:colOff>
      <xdr:row>35</xdr:row>
      <xdr:rowOff>106934</xdr:rowOff>
    </xdr:to>
    <xdr:sp macro="" textlink="">
      <xdr:nvSpPr>
        <xdr:cNvPr id="327" name="楕円 326"/>
        <xdr:cNvSpPr/>
      </xdr:nvSpPr>
      <xdr:spPr>
        <a:xfrm>
          <a:off x="14732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117111</xdr:rowOff>
    </xdr:from>
    <xdr:ext cx="762000" cy="259045"/>
    <xdr:sp macro="" textlink="">
      <xdr:nvSpPr>
        <xdr:cNvPr id="328" name="テキスト ボックス 327"/>
        <xdr:cNvSpPr txBox="1"/>
      </xdr:nvSpPr>
      <xdr:spPr>
        <a:xfrm>
          <a:off x="14401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9" name="楕円 328"/>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30" name="テキスト ボックス 329"/>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32766</xdr:rowOff>
    </xdr:from>
    <xdr:to>
      <xdr:col>65</xdr:col>
      <xdr:colOff>53975</xdr:colOff>
      <xdr:row>35</xdr:row>
      <xdr:rowOff>134366</xdr:rowOff>
    </xdr:to>
    <xdr:sp macro="" textlink="">
      <xdr:nvSpPr>
        <xdr:cNvPr id="331" name="楕円 330"/>
        <xdr:cNvSpPr/>
      </xdr:nvSpPr>
      <xdr:spPr>
        <a:xfrm>
          <a:off x="12954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144543</xdr:rowOff>
    </xdr:from>
    <xdr:ext cx="762000" cy="259045"/>
    <xdr:sp macro="" textlink="">
      <xdr:nvSpPr>
        <xdr:cNvPr id="332" name="テキスト ボックス 331"/>
        <xdr:cNvSpPr txBox="1"/>
      </xdr:nvSpPr>
      <xdr:spPr>
        <a:xfrm>
          <a:off x="12623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類似団体平均を大きく下回っているのは、地方債残高の減少と新規借入がないことがあげられる。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72</xdr:row>
      <xdr:rowOff>168910</xdr:rowOff>
    </xdr:from>
    <xdr:to>
      <xdr:col>24</xdr:col>
      <xdr:colOff>25400</xdr:colOff>
      <xdr:row>72</xdr:row>
      <xdr:rowOff>168910</xdr:rowOff>
    </xdr:to>
    <xdr:cxnSp macro="">
      <xdr:nvCxnSpPr>
        <xdr:cNvPr id="364" name="直線コネクタ 363"/>
        <xdr:cNvCxnSpPr/>
      </xdr:nvCxnSpPr>
      <xdr:spPr>
        <a:xfrm>
          <a:off x="3987800" y="12513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168910</xdr:rowOff>
    </xdr:from>
    <xdr:to>
      <xdr:col>19</xdr:col>
      <xdr:colOff>187325</xdr:colOff>
      <xdr:row>72</xdr:row>
      <xdr:rowOff>168910</xdr:rowOff>
    </xdr:to>
    <xdr:cxnSp macro="">
      <xdr:nvCxnSpPr>
        <xdr:cNvPr id="367" name="直線コネクタ 366"/>
        <xdr:cNvCxnSpPr/>
      </xdr:nvCxnSpPr>
      <xdr:spPr>
        <a:xfrm>
          <a:off x="3098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168910</xdr:rowOff>
    </xdr:from>
    <xdr:to>
      <xdr:col>15</xdr:col>
      <xdr:colOff>98425</xdr:colOff>
      <xdr:row>72</xdr:row>
      <xdr:rowOff>168910</xdr:rowOff>
    </xdr:to>
    <xdr:cxnSp macro="">
      <xdr:nvCxnSpPr>
        <xdr:cNvPr id="370" name="直線コネクタ 369"/>
        <xdr:cNvCxnSpPr/>
      </xdr:nvCxnSpPr>
      <xdr:spPr>
        <a:xfrm>
          <a:off x="2209800" y="12513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168910</xdr:rowOff>
    </xdr:from>
    <xdr:to>
      <xdr:col>11</xdr:col>
      <xdr:colOff>9525</xdr:colOff>
      <xdr:row>73</xdr:row>
      <xdr:rowOff>1270</xdr:rowOff>
    </xdr:to>
    <xdr:cxnSp macro="">
      <xdr:nvCxnSpPr>
        <xdr:cNvPr id="373" name="直線コネクタ 372"/>
        <xdr:cNvCxnSpPr/>
      </xdr:nvCxnSpPr>
      <xdr:spPr>
        <a:xfrm flipV="1">
          <a:off x="1320800" y="12513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118110</xdr:rowOff>
    </xdr:from>
    <xdr:to>
      <xdr:col>24</xdr:col>
      <xdr:colOff>76200</xdr:colOff>
      <xdr:row>73</xdr:row>
      <xdr:rowOff>48260</xdr:rowOff>
    </xdr:to>
    <xdr:sp macro="" textlink="">
      <xdr:nvSpPr>
        <xdr:cNvPr id="383" name="楕円 382"/>
        <xdr:cNvSpPr/>
      </xdr:nvSpPr>
      <xdr:spPr>
        <a:xfrm>
          <a:off x="47752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26687</xdr:rowOff>
    </xdr:from>
    <xdr:ext cx="762000" cy="259045"/>
    <xdr:sp macro="" textlink="">
      <xdr:nvSpPr>
        <xdr:cNvPr id="384" name="公債費該当値テキスト"/>
        <xdr:cNvSpPr txBox="1"/>
      </xdr:nvSpPr>
      <xdr:spPr>
        <a:xfrm>
          <a:off x="4914900" y="1237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118110</xdr:rowOff>
    </xdr:from>
    <xdr:to>
      <xdr:col>20</xdr:col>
      <xdr:colOff>38100</xdr:colOff>
      <xdr:row>73</xdr:row>
      <xdr:rowOff>48260</xdr:rowOff>
    </xdr:to>
    <xdr:sp macro="" textlink="">
      <xdr:nvSpPr>
        <xdr:cNvPr id="385" name="楕円 384"/>
        <xdr:cNvSpPr/>
      </xdr:nvSpPr>
      <xdr:spPr>
        <a:xfrm>
          <a:off x="3937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58437</xdr:rowOff>
    </xdr:from>
    <xdr:ext cx="736600" cy="259045"/>
    <xdr:sp macro="" textlink="">
      <xdr:nvSpPr>
        <xdr:cNvPr id="386" name="テキスト ボックス 385"/>
        <xdr:cNvSpPr txBox="1"/>
      </xdr:nvSpPr>
      <xdr:spPr>
        <a:xfrm>
          <a:off x="3606800" y="12231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118110</xdr:rowOff>
    </xdr:from>
    <xdr:to>
      <xdr:col>15</xdr:col>
      <xdr:colOff>149225</xdr:colOff>
      <xdr:row>73</xdr:row>
      <xdr:rowOff>48260</xdr:rowOff>
    </xdr:to>
    <xdr:sp macro="" textlink="">
      <xdr:nvSpPr>
        <xdr:cNvPr id="387" name="楕円 386"/>
        <xdr:cNvSpPr/>
      </xdr:nvSpPr>
      <xdr:spPr>
        <a:xfrm>
          <a:off x="3048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58437</xdr:rowOff>
    </xdr:from>
    <xdr:ext cx="762000" cy="259045"/>
    <xdr:sp macro="" textlink="">
      <xdr:nvSpPr>
        <xdr:cNvPr id="388" name="テキスト ボックス 387"/>
        <xdr:cNvSpPr txBox="1"/>
      </xdr:nvSpPr>
      <xdr:spPr>
        <a:xfrm>
          <a:off x="2717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118110</xdr:rowOff>
    </xdr:from>
    <xdr:to>
      <xdr:col>11</xdr:col>
      <xdr:colOff>60325</xdr:colOff>
      <xdr:row>73</xdr:row>
      <xdr:rowOff>48260</xdr:rowOff>
    </xdr:to>
    <xdr:sp macro="" textlink="">
      <xdr:nvSpPr>
        <xdr:cNvPr id="389" name="楕円 388"/>
        <xdr:cNvSpPr/>
      </xdr:nvSpPr>
      <xdr:spPr>
        <a:xfrm>
          <a:off x="2159000" y="1246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58437</xdr:rowOff>
    </xdr:from>
    <xdr:ext cx="762000" cy="259045"/>
    <xdr:sp macro="" textlink="">
      <xdr:nvSpPr>
        <xdr:cNvPr id="390" name="テキスト ボックス 389"/>
        <xdr:cNvSpPr txBox="1"/>
      </xdr:nvSpPr>
      <xdr:spPr>
        <a:xfrm>
          <a:off x="1828800" y="12231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121920</xdr:rowOff>
    </xdr:from>
    <xdr:to>
      <xdr:col>6</xdr:col>
      <xdr:colOff>171450</xdr:colOff>
      <xdr:row>73</xdr:row>
      <xdr:rowOff>52070</xdr:rowOff>
    </xdr:to>
    <xdr:sp macro="" textlink="">
      <xdr:nvSpPr>
        <xdr:cNvPr id="391" name="楕円 390"/>
        <xdr:cNvSpPr/>
      </xdr:nvSpPr>
      <xdr:spPr>
        <a:xfrm>
          <a:off x="1270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62247</xdr:rowOff>
    </xdr:from>
    <xdr:ext cx="762000" cy="259045"/>
    <xdr:sp macro="" textlink="">
      <xdr:nvSpPr>
        <xdr:cNvPr id="392" name="テキスト ボックス 391"/>
        <xdr:cNvSpPr txBox="1"/>
      </xdr:nvSpPr>
      <xdr:spPr>
        <a:xfrm>
          <a:off x="939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電源立地地域対策交付金等を活用し、公債費以外へ充当しているため類似団体平均より下回っている。</a:t>
          </a:r>
          <a:endParaRPr lang="ja-JP" altLang="ja-JP">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53848</xdr:rowOff>
    </xdr:from>
    <xdr:to>
      <xdr:col>82</xdr:col>
      <xdr:colOff>107950</xdr:colOff>
      <xdr:row>73</xdr:row>
      <xdr:rowOff>53848</xdr:rowOff>
    </xdr:to>
    <xdr:cxnSp macro="">
      <xdr:nvCxnSpPr>
        <xdr:cNvPr id="423" name="直線コネクタ 422"/>
        <xdr:cNvCxnSpPr/>
      </xdr:nvCxnSpPr>
      <xdr:spPr>
        <a:xfrm>
          <a:off x="15671800" y="125696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53848</xdr:rowOff>
    </xdr:from>
    <xdr:to>
      <xdr:col>78</xdr:col>
      <xdr:colOff>69850</xdr:colOff>
      <xdr:row>73</xdr:row>
      <xdr:rowOff>106426</xdr:rowOff>
    </xdr:to>
    <xdr:cxnSp macro="">
      <xdr:nvCxnSpPr>
        <xdr:cNvPr id="426" name="直線コネクタ 425"/>
        <xdr:cNvCxnSpPr/>
      </xdr:nvCxnSpPr>
      <xdr:spPr>
        <a:xfrm flipV="1">
          <a:off x="14782800" y="1256969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106426</xdr:rowOff>
    </xdr:from>
    <xdr:to>
      <xdr:col>73</xdr:col>
      <xdr:colOff>180975</xdr:colOff>
      <xdr:row>73</xdr:row>
      <xdr:rowOff>131572</xdr:rowOff>
    </xdr:to>
    <xdr:cxnSp macro="">
      <xdr:nvCxnSpPr>
        <xdr:cNvPr id="429" name="直線コネクタ 428"/>
        <xdr:cNvCxnSpPr/>
      </xdr:nvCxnSpPr>
      <xdr:spPr>
        <a:xfrm flipV="1">
          <a:off x="13893800" y="1262227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73</xdr:row>
      <xdr:rowOff>131572</xdr:rowOff>
    </xdr:to>
    <xdr:cxnSp macro="">
      <xdr:nvCxnSpPr>
        <xdr:cNvPr id="432" name="直線コネクタ 431"/>
        <xdr:cNvCxnSpPr/>
      </xdr:nvCxnSpPr>
      <xdr:spPr>
        <a:xfrm>
          <a:off x="13004800" y="126314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3048</xdr:rowOff>
    </xdr:from>
    <xdr:to>
      <xdr:col>82</xdr:col>
      <xdr:colOff>158750</xdr:colOff>
      <xdr:row>73</xdr:row>
      <xdr:rowOff>104648</xdr:rowOff>
    </xdr:to>
    <xdr:sp macro="" textlink="">
      <xdr:nvSpPr>
        <xdr:cNvPr id="442" name="楕円 441"/>
        <xdr:cNvSpPr/>
      </xdr:nvSpPr>
      <xdr:spPr>
        <a:xfrm>
          <a:off x="16459200" y="12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83075</xdr:rowOff>
    </xdr:from>
    <xdr:ext cx="762000" cy="259045"/>
    <xdr:sp macro="" textlink="">
      <xdr:nvSpPr>
        <xdr:cNvPr id="443" name="公債費以外該当値テキスト"/>
        <xdr:cNvSpPr txBox="1"/>
      </xdr:nvSpPr>
      <xdr:spPr>
        <a:xfrm>
          <a:off x="16598900" y="1242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3048</xdr:rowOff>
    </xdr:from>
    <xdr:to>
      <xdr:col>78</xdr:col>
      <xdr:colOff>120650</xdr:colOff>
      <xdr:row>73</xdr:row>
      <xdr:rowOff>104648</xdr:rowOff>
    </xdr:to>
    <xdr:sp macro="" textlink="">
      <xdr:nvSpPr>
        <xdr:cNvPr id="444" name="楕円 443"/>
        <xdr:cNvSpPr/>
      </xdr:nvSpPr>
      <xdr:spPr>
        <a:xfrm>
          <a:off x="15621000" y="1251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114825</xdr:rowOff>
    </xdr:from>
    <xdr:ext cx="736600" cy="259045"/>
    <xdr:sp macro="" textlink="">
      <xdr:nvSpPr>
        <xdr:cNvPr id="445" name="テキスト ボックス 444"/>
        <xdr:cNvSpPr txBox="1"/>
      </xdr:nvSpPr>
      <xdr:spPr>
        <a:xfrm>
          <a:off x="15290800" y="12287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55626</xdr:rowOff>
    </xdr:from>
    <xdr:to>
      <xdr:col>74</xdr:col>
      <xdr:colOff>31750</xdr:colOff>
      <xdr:row>73</xdr:row>
      <xdr:rowOff>157226</xdr:rowOff>
    </xdr:to>
    <xdr:sp macro="" textlink="">
      <xdr:nvSpPr>
        <xdr:cNvPr id="446" name="楕円 445"/>
        <xdr:cNvSpPr/>
      </xdr:nvSpPr>
      <xdr:spPr>
        <a:xfrm>
          <a:off x="14732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167403</xdr:rowOff>
    </xdr:from>
    <xdr:ext cx="762000" cy="259045"/>
    <xdr:sp macro="" textlink="">
      <xdr:nvSpPr>
        <xdr:cNvPr id="447" name="テキスト ボックス 446"/>
        <xdr:cNvSpPr txBox="1"/>
      </xdr:nvSpPr>
      <xdr:spPr>
        <a:xfrm>
          <a:off x="14401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80772</xdr:rowOff>
    </xdr:from>
    <xdr:to>
      <xdr:col>69</xdr:col>
      <xdr:colOff>142875</xdr:colOff>
      <xdr:row>74</xdr:row>
      <xdr:rowOff>10922</xdr:rowOff>
    </xdr:to>
    <xdr:sp macro="" textlink="">
      <xdr:nvSpPr>
        <xdr:cNvPr id="448" name="楕円 447"/>
        <xdr:cNvSpPr/>
      </xdr:nvSpPr>
      <xdr:spPr>
        <a:xfrm>
          <a:off x="13843000" y="1259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21099</xdr:rowOff>
    </xdr:from>
    <xdr:ext cx="762000" cy="259045"/>
    <xdr:sp macro="" textlink="">
      <xdr:nvSpPr>
        <xdr:cNvPr id="449" name="テキスト ボックス 448"/>
        <xdr:cNvSpPr txBox="1"/>
      </xdr:nvSpPr>
      <xdr:spPr>
        <a:xfrm>
          <a:off x="13512800" y="1236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50" name="楕円 449"/>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51" name="テキスト ボックス 450"/>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129772</xdr:rowOff>
    </xdr:from>
    <xdr:to>
      <xdr:col>29</xdr:col>
      <xdr:colOff>127000</xdr:colOff>
      <xdr:row>16</xdr:row>
      <xdr:rowOff>143134</xdr:rowOff>
    </xdr:to>
    <xdr:cxnSp macro="">
      <xdr:nvCxnSpPr>
        <xdr:cNvPr id="51" name="直線コネクタ 50"/>
        <xdr:cNvCxnSpPr/>
      </xdr:nvCxnSpPr>
      <xdr:spPr bwMode="auto">
        <a:xfrm>
          <a:off x="5003800" y="2920597"/>
          <a:ext cx="647700" cy="13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129772</xdr:rowOff>
    </xdr:from>
    <xdr:to>
      <xdr:col>26</xdr:col>
      <xdr:colOff>50800</xdr:colOff>
      <xdr:row>16</xdr:row>
      <xdr:rowOff>136592</xdr:rowOff>
    </xdr:to>
    <xdr:cxnSp macro="">
      <xdr:nvCxnSpPr>
        <xdr:cNvPr id="54" name="直線コネクタ 53"/>
        <xdr:cNvCxnSpPr/>
      </xdr:nvCxnSpPr>
      <xdr:spPr bwMode="auto">
        <a:xfrm flipV="1">
          <a:off x="4305300" y="2920597"/>
          <a:ext cx="698500" cy="6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136592</xdr:rowOff>
    </xdr:from>
    <xdr:to>
      <xdr:col>22</xdr:col>
      <xdr:colOff>114300</xdr:colOff>
      <xdr:row>16</xdr:row>
      <xdr:rowOff>160349</xdr:rowOff>
    </xdr:to>
    <xdr:cxnSp macro="">
      <xdr:nvCxnSpPr>
        <xdr:cNvPr id="57" name="直線コネクタ 56"/>
        <xdr:cNvCxnSpPr/>
      </xdr:nvCxnSpPr>
      <xdr:spPr bwMode="auto">
        <a:xfrm flipV="1">
          <a:off x="3606800" y="2927417"/>
          <a:ext cx="698500" cy="23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160349</xdr:rowOff>
    </xdr:from>
    <xdr:to>
      <xdr:col>18</xdr:col>
      <xdr:colOff>177800</xdr:colOff>
      <xdr:row>17</xdr:row>
      <xdr:rowOff>1666</xdr:rowOff>
    </xdr:to>
    <xdr:cxnSp macro="">
      <xdr:nvCxnSpPr>
        <xdr:cNvPr id="60" name="直線コネクタ 59"/>
        <xdr:cNvCxnSpPr/>
      </xdr:nvCxnSpPr>
      <xdr:spPr bwMode="auto">
        <a:xfrm flipV="1">
          <a:off x="2908300" y="2951174"/>
          <a:ext cx="698500" cy="12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92334</xdr:rowOff>
    </xdr:from>
    <xdr:to>
      <xdr:col>29</xdr:col>
      <xdr:colOff>177800</xdr:colOff>
      <xdr:row>17</xdr:row>
      <xdr:rowOff>22484</xdr:rowOff>
    </xdr:to>
    <xdr:sp macro="" textlink="">
      <xdr:nvSpPr>
        <xdr:cNvPr id="70" name="楕円 69"/>
        <xdr:cNvSpPr/>
      </xdr:nvSpPr>
      <xdr:spPr bwMode="auto">
        <a:xfrm>
          <a:off x="5600700" y="2883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108861</xdr:rowOff>
    </xdr:from>
    <xdr:ext cx="762000" cy="259045"/>
    <xdr:sp macro="" textlink="">
      <xdr:nvSpPr>
        <xdr:cNvPr id="71" name="人口1人当たり決算額の推移該当値テキスト130"/>
        <xdr:cNvSpPr txBox="1"/>
      </xdr:nvSpPr>
      <xdr:spPr>
        <a:xfrm>
          <a:off x="5740400" y="272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78972</xdr:rowOff>
    </xdr:from>
    <xdr:to>
      <xdr:col>26</xdr:col>
      <xdr:colOff>101600</xdr:colOff>
      <xdr:row>17</xdr:row>
      <xdr:rowOff>9122</xdr:rowOff>
    </xdr:to>
    <xdr:sp macro="" textlink="">
      <xdr:nvSpPr>
        <xdr:cNvPr id="72" name="楕円 71"/>
        <xdr:cNvSpPr/>
      </xdr:nvSpPr>
      <xdr:spPr bwMode="auto">
        <a:xfrm>
          <a:off x="4953000" y="286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19299</xdr:rowOff>
    </xdr:from>
    <xdr:ext cx="736600" cy="259045"/>
    <xdr:sp macro="" textlink="">
      <xdr:nvSpPr>
        <xdr:cNvPr id="73" name="テキスト ボックス 72"/>
        <xdr:cNvSpPr txBox="1"/>
      </xdr:nvSpPr>
      <xdr:spPr>
        <a:xfrm>
          <a:off x="4622800" y="26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85792</xdr:rowOff>
    </xdr:from>
    <xdr:to>
      <xdr:col>22</xdr:col>
      <xdr:colOff>165100</xdr:colOff>
      <xdr:row>17</xdr:row>
      <xdr:rowOff>15942</xdr:rowOff>
    </xdr:to>
    <xdr:sp macro="" textlink="">
      <xdr:nvSpPr>
        <xdr:cNvPr id="74" name="楕円 73"/>
        <xdr:cNvSpPr/>
      </xdr:nvSpPr>
      <xdr:spPr bwMode="auto">
        <a:xfrm>
          <a:off x="4254500" y="287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26119</xdr:rowOff>
    </xdr:from>
    <xdr:ext cx="762000" cy="259045"/>
    <xdr:sp macro="" textlink="">
      <xdr:nvSpPr>
        <xdr:cNvPr id="75" name="テキスト ボックス 74"/>
        <xdr:cNvSpPr txBox="1"/>
      </xdr:nvSpPr>
      <xdr:spPr>
        <a:xfrm>
          <a:off x="3924300" y="26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109549</xdr:rowOff>
    </xdr:from>
    <xdr:to>
      <xdr:col>19</xdr:col>
      <xdr:colOff>38100</xdr:colOff>
      <xdr:row>17</xdr:row>
      <xdr:rowOff>39699</xdr:rowOff>
    </xdr:to>
    <xdr:sp macro="" textlink="">
      <xdr:nvSpPr>
        <xdr:cNvPr id="76" name="楕円 75"/>
        <xdr:cNvSpPr/>
      </xdr:nvSpPr>
      <xdr:spPr bwMode="auto">
        <a:xfrm>
          <a:off x="3556000" y="2900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49876</xdr:rowOff>
    </xdr:from>
    <xdr:ext cx="762000" cy="259045"/>
    <xdr:sp macro="" textlink="">
      <xdr:nvSpPr>
        <xdr:cNvPr id="77" name="テキスト ボックス 76"/>
        <xdr:cNvSpPr txBox="1"/>
      </xdr:nvSpPr>
      <xdr:spPr>
        <a:xfrm>
          <a:off x="3225800" y="266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122316</xdr:rowOff>
    </xdr:from>
    <xdr:to>
      <xdr:col>15</xdr:col>
      <xdr:colOff>101600</xdr:colOff>
      <xdr:row>17</xdr:row>
      <xdr:rowOff>52466</xdr:rowOff>
    </xdr:to>
    <xdr:sp macro="" textlink="">
      <xdr:nvSpPr>
        <xdr:cNvPr id="78" name="楕円 77"/>
        <xdr:cNvSpPr/>
      </xdr:nvSpPr>
      <xdr:spPr bwMode="auto">
        <a:xfrm>
          <a:off x="2857500" y="2913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62643</xdr:rowOff>
    </xdr:from>
    <xdr:ext cx="762000" cy="259045"/>
    <xdr:sp macro="" textlink="">
      <xdr:nvSpPr>
        <xdr:cNvPr id="79" name="テキスト ボックス 78"/>
        <xdr:cNvSpPr txBox="1"/>
      </xdr:nvSpPr>
      <xdr:spPr>
        <a:xfrm>
          <a:off x="2527300" y="268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130555</xdr:rowOff>
    </xdr:from>
    <xdr:to>
      <xdr:col>29</xdr:col>
      <xdr:colOff>127000</xdr:colOff>
      <xdr:row>37</xdr:row>
      <xdr:rowOff>145728</xdr:rowOff>
    </xdr:to>
    <xdr:cxnSp macro="">
      <xdr:nvCxnSpPr>
        <xdr:cNvPr id="109" name="直線コネクタ 108"/>
        <xdr:cNvCxnSpPr/>
      </xdr:nvCxnSpPr>
      <xdr:spPr bwMode="auto">
        <a:xfrm flipV="1">
          <a:off x="5003800" y="7255255"/>
          <a:ext cx="647700" cy="15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145728</xdr:rowOff>
    </xdr:from>
    <xdr:to>
      <xdr:col>26</xdr:col>
      <xdr:colOff>50800</xdr:colOff>
      <xdr:row>37</xdr:row>
      <xdr:rowOff>159061</xdr:rowOff>
    </xdr:to>
    <xdr:cxnSp macro="">
      <xdr:nvCxnSpPr>
        <xdr:cNvPr id="112" name="直線コネクタ 111"/>
        <xdr:cNvCxnSpPr/>
      </xdr:nvCxnSpPr>
      <xdr:spPr bwMode="auto">
        <a:xfrm flipV="1">
          <a:off x="4305300" y="7270428"/>
          <a:ext cx="698500" cy="13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159061</xdr:rowOff>
    </xdr:from>
    <xdr:to>
      <xdr:col>22</xdr:col>
      <xdr:colOff>114300</xdr:colOff>
      <xdr:row>37</xdr:row>
      <xdr:rowOff>176761</xdr:rowOff>
    </xdr:to>
    <xdr:cxnSp macro="">
      <xdr:nvCxnSpPr>
        <xdr:cNvPr id="115" name="直線コネクタ 114"/>
        <xdr:cNvCxnSpPr/>
      </xdr:nvCxnSpPr>
      <xdr:spPr bwMode="auto">
        <a:xfrm flipV="1">
          <a:off x="3606800" y="7283761"/>
          <a:ext cx="698500" cy="17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176761</xdr:rowOff>
    </xdr:from>
    <xdr:to>
      <xdr:col>18</xdr:col>
      <xdr:colOff>177800</xdr:colOff>
      <xdr:row>37</xdr:row>
      <xdr:rowOff>198197</xdr:rowOff>
    </xdr:to>
    <xdr:cxnSp macro="">
      <xdr:nvCxnSpPr>
        <xdr:cNvPr id="118" name="直線コネクタ 117"/>
        <xdr:cNvCxnSpPr/>
      </xdr:nvCxnSpPr>
      <xdr:spPr bwMode="auto">
        <a:xfrm flipV="1">
          <a:off x="2908300" y="7301461"/>
          <a:ext cx="698500" cy="21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79755</xdr:rowOff>
    </xdr:from>
    <xdr:to>
      <xdr:col>29</xdr:col>
      <xdr:colOff>177800</xdr:colOff>
      <xdr:row>37</xdr:row>
      <xdr:rowOff>181355</xdr:rowOff>
    </xdr:to>
    <xdr:sp macro="" textlink="">
      <xdr:nvSpPr>
        <xdr:cNvPr id="128" name="楕円 127"/>
        <xdr:cNvSpPr/>
      </xdr:nvSpPr>
      <xdr:spPr bwMode="auto">
        <a:xfrm>
          <a:off x="5600700" y="7204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51832</xdr:rowOff>
    </xdr:from>
    <xdr:ext cx="762000" cy="259045"/>
    <xdr:sp macro="" textlink="">
      <xdr:nvSpPr>
        <xdr:cNvPr id="129" name="人口1人当たり決算額の推移該当値テキスト445"/>
        <xdr:cNvSpPr txBox="1"/>
      </xdr:nvSpPr>
      <xdr:spPr>
        <a:xfrm>
          <a:off x="5740400" y="717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94928</xdr:rowOff>
    </xdr:from>
    <xdr:to>
      <xdr:col>26</xdr:col>
      <xdr:colOff>101600</xdr:colOff>
      <xdr:row>37</xdr:row>
      <xdr:rowOff>196528</xdr:rowOff>
    </xdr:to>
    <xdr:sp macro="" textlink="">
      <xdr:nvSpPr>
        <xdr:cNvPr id="130" name="楕円 129"/>
        <xdr:cNvSpPr/>
      </xdr:nvSpPr>
      <xdr:spPr bwMode="auto">
        <a:xfrm>
          <a:off x="4953000" y="7219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181305</xdr:rowOff>
    </xdr:from>
    <xdr:ext cx="736600" cy="259045"/>
    <xdr:sp macro="" textlink="">
      <xdr:nvSpPr>
        <xdr:cNvPr id="131" name="テキスト ボックス 130"/>
        <xdr:cNvSpPr txBox="1"/>
      </xdr:nvSpPr>
      <xdr:spPr>
        <a:xfrm>
          <a:off x="4622800" y="730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108261</xdr:rowOff>
    </xdr:from>
    <xdr:to>
      <xdr:col>22</xdr:col>
      <xdr:colOff>165100</xdr:colOff>
      <xdr:row>37</xdr:row>
      <xdr:rowOff>209861</xdr:rowOff>
    </xdr:to>
    <xdr:sp macro="" textlink="">
      <xdr:nvSpPr>
        <xdr:cNvPr id="132" name="楕円 131"/>
        <xdr:cNvSpPr/>
      </xdr:nvSpPr>
      <xdr:spPr bwMode="auto">
        <a:xfrm>
          <a:off x="4254500" y="7232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194638</xdr:rowOff>
    </xdr:from>
    <xdr:ext cx="762000" cy="259045"/>
    <xdr:sp macro="" textlink="">
      <xdr:nvSpPr>
        <xdr:cNvPr id="133" name="テキスト ボックス 132"/>
        <xdr:cNvSpPr txBox="1"/>
      </xdr:nvSpPr>
      <xdr:spPr>
        <a:xfrm>
          <a:off x="3924300" y="73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125961</xdr:rowOff>
    </xdr:from>
    <xdr:to>
      <xdr:col>19</xdr:col>
      <xdr:colOff>38100</xdr:colOff>
      <xdr:row>37</xdr:row>
      <xdr:rowOff>227561</xdr:rowOff>
    </xdr:to>
    <xdr:sp macro="" textlink="">
      <xdr:nvSpPr>
        <xdr:cNvPr id="134" name="楕円 133"/>
        <xdr:cNvSpPr/>
      </xdr:nvSpPr>
      <xdr:spPr bwMode="auto">
        <a:xfrm>
          <a:off x="3556000" y="7250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212338</xdr:rowOff>
    </xdr:from>
    <xdr:ext cx="762000" cy="259045"/>
    <xdr:sp macro="" textlink="">
      <xdr:nvSpPr>
        <xdr:cNvPr id="135" name="テキスト ボックス 134"/>
        <xdr:cNvSpPr txBox="1"/>
      </xdr:nvSpPr>
      <xdr:spPr>
        <a:xfrm>
          <a:off x="3225800" y="733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147397</xdr:rowOff>
    </xdr:from>
    <xdr:to>
      <xdr:col>15</xdr:col>
      <xdr:colOff>101600</xdr:colOff>
      <xdr:row>37</xdr:row>
      <xdr:rowOff>248997</xdr:rowOff>
    </xdr:to>
    <xdr:sp macro="" textlink="">
      <xdr:nvSpPr>
        <xdr:cNvPr id="136" name="楕円 135"/>
        <xdr:cNvSpPr/>
      </xdr:nvSpPr>
      <xdr:spPr bwMode="auto">
        <a:xfrm>
          <a:off x="2857500" y="7272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233774</xdr:rowOff>
    </xdr:from>
    <xdr:ext cx="762000" cy="259045"/>
    <xdr:sp macro="" textlink="">
      <xdr:nvSpPr>
        <xdr:cNvPr id="137" name="テキスト ボックス 136"/>
        <xdr:cNvSpPr txBox="1"/>
      </xdr:nvSpPr>
      <xdr:spPr>
        <a:xfrm>
          <a:off x="2527300" y="735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
1,557
82.27
4,571,093
4,535,147
34,834
2,306,018
263,379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126167</xdr:rowOff>
    </xdr:from>
    <xdr:to>
      <xdr:col>24</xdr:col>
      <xdr:colOff>63500</xdr:colOff>
      <xdr:row>37</xdr:row>
      <xdr:rowOff>35284</xdr:rowOff>
    </xdr:to>
    <xdr:cxnSp macro="">
      <xdr:nvCxnSpPr>
        <xdr:cNvPr id="64" name="直線コネクタ 63"/>
        <xdr:cNvCxnSpPr/>
      </xdr:nvCxnSpPr>
      <xdr:spPr>
        <a:xfrm flipV="1">
          <a:off x="3797300" y="6298367"/>
          <a:ext cx="838200" cy="8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35284</xdr:rowOff>
    </xdr:from>
    <xdr:to>
      <xdr:col>19</xdr:col>
      <xdr:colOff>177800</xdr:colOff>
      <xdr:row>37</xdr:row>
      <xdr:rowOff>48201</xdr:rowOff>
    </xdr:to>
    <xdr:cxnSp macro="">
      <xdr:nvCxnSpPr>
        <xdr:cNvPr id="67" name="直線コネクタ 66"/>
        <xdr:cNvCxnSpPr/>
      </xdr:nvCxnSpPr>
      <xdr:spPr>
        <a:xfrm flipV="1">
          <a:off x="2908300" y="6378934"/>
          <a:ext cx="889000" cy="1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48201</xdr:rowOff>
    </xdr:from>
    <xdr:to>
      <xdr:col>15</xdr:col>
      <xdr:colOff>50800</xdr:colOff>
      <xdr:row>37</xdr:row>
      <xdr:rowOff>60761</xdr:rowOff>
    </xdr:to>
    <xdr:cxnSp macro="">
      <xdr:nvCxnSpPr>
        <xdr:cNvPr id="70" name="直線コネクタ 69"/>
        <xdr:cNvCxnSpPr/>
      </xdr:nvCxnSpPr>
      <xdr:spPr>
        <a:xfrm flipV="1">
          <a:off x="2019300" y="6391851"/>
          <a:ext cx="889000" cy="1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60761</xdr:rowOff>
    </xdr:from>
    <xdr:to>
      <xdr:col>10</xdr:col>
      <xdr:colOff>114300</xdr:colOff>
      <xdr:row>37</xdr:row>
      <xdr:rowOff>70571</xdr:rowOff>
    </xdr:to>
    <xdr:cxnSp macro="">
      <xdr:nvCxnSpPr>
        <xdr:cNvPr id="73" name="直線コネクタ 72"/>
        <xdr:cNvCxnSpPr/>
      </xdr:nvCxnSpPr>
      <xdr:spPr>
        <a:xfrm flipV="1">
          <a:off x="1130300" y="6404411"/>
          <a:ext cx="8890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75367</xdr:rowOff>
    </xdr:from>
    <xdr:to>
      <xdr:col>24</xdr:col>
      <xdr:colOff>114300</xdr:colOff>
      <xdr:row>37</xdr:row>
      <xdr:rowOff>5517</xdr:rowOff>
    </xdr:to>
    <xdr:sp macro="" textlink="">
      <xdr:nvSpPr>
        <xdr:cNvPr id="83" name="楕円 82"/>
        <xdr:cNvSpPr/>
      </xdr:nvSpPr>
      <xdr:spPr>
        <a:xfrm>
          <a:off x="4584700" y="62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98244</xdr:rowOff>
    </xdr:from>
    <xdr:ext cx="599010" cy="259045"/>
    <xdr:sp macro="" textlink="">
      <xdr:nvSpPr>
        <xdr:cNvPr id="84" name="人件費該当値テキスト"/>
        <xdr:cNvSpPr txBox="1"/>
      </xdr:nvSpPr>
      <xdr:spPr>
        <a:xfrm>
          <a:off x="4686300" y="6098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155934</xdr:rowOff>
    </xdr:from>
    <xdr:to>
      <xdr:col>20</xdr:col>
      <xdr:colOff>38100</xdr:colOff>
      <xdr:row>37</xdr:row>
      <xdr:rowOff>86084</xdr:rowOff>
    </xdr:to>
    <xdr:sp macro="" textlink="">
      <xdr:nvSpPr>
        <xdr:cNvPr id="85" name="楕円 84"/>
        <xdr:cNvSpPr/>
      </xdr:nvSpPr>
      <xdr:spPr>
        <a:xfrm>
          <a:off x="3746500" y="63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102611</xdr:rowOff>
    </xdr:from>
    <xdr:ext cx="599010" cy="259045"/>
    <xdr:sp macro="" textlink="">
      <xdr:nvSpPr>
        <xdr:cNvPr id="86" name="テキスト ボックス 85"/>
        <xdr:cNvSpPr txBox="1"/>
      </xdr:nvSpPr>
      <xdr:spPr>
        <a:xfrm>
          <a:off x="3497795" y="610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168851</xdr:rowOff>
    </xdr:from>
    <xdr:to>
      <xdr:col>15</xdr:col>
      <xdr:colOff>101600</xdr:colOff>
      <xdr:row>37</xdr:row>
      <xdr:rowOff>99001</xdr:rowOff>
    </xdr:to>
    <xdr:sp macro="" textlink="">
      <xdr:nvSpPr>
        <xdr:cNvPr id="87" name="楕円 86"/>
        <xdr:cNvSpPr/>
      </xdr:nvSpPr>
      <xdr:spPr>
        <a:xfrm>
          <a:off x="2857500" y="634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115528</xdr:rowOff>
    </xdr:from>
    <xdr:ext cx="599010" cy="259045"/>
    <xdr:sp macro="" textlink="">
      <xdr:nvSpPr>
        <xdr:cNvPr id="88" name="テキスト ボックス 87"/>
        <xdr:cNvSpPr txBox="1"/>
      </xdr:nvSpPr>
      <xdr:spPr>
        <a:xfrm>
          <a:off x="2608795" y="611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9961</xdr:rowOff>
    </xdr:from>
    <xdr:to>
      <xdr:col>10</xdr:col>
      <xdr:colOff>165100</xdr:colOff>
      <xdr:row>37</xdr:row>
      <xdr:rowOff>111561</xdr:rowOff>
    </xdr:to>
    <xdr:sp macro="" textlink="">
      <xdr:nvSpPr>
        <xdr:cNvPr id="89" name="楕円 88"/>
        <xdr:cNvSpPr/>
      </xdr:nvSpPr>
      <xdr:spPr>
        <a:xfrm>
          <a:off x="1968500" y="63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128088</xdr:rowOff>
    </xdr:from>
    <xdr:ext cx="599010" cy="259045"/>
    <xdr:sp macro="" textlink="">
      <xdr:nvSpPr>
        <xdr:cNvPr id="90" name="テキスト ボックス 89"/>
        <xdr:cNvSpPr txBox="1"/>
      </xdr:nvSpPr>
      <xdr:spPr>
        <a:xfrm>
          <a:off x="1719795" y="612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19771</xdr:rowOff>
    </xdr:from>
    <xdr:to>
      <xdr:col>6</xdr:col>
      <xdr:colOff>38100</xdr:colOff>
      <xdr:row>37</xdr:row>
      <xdr:rowOff>121371</xdr:rowOff>
    </xdr:to>
    <xdr:sp macro="" textlink="">
      <xdr:nvSpPr>
        <xdr:cNvPr id="91" name="楕円 90"/>
        <xdr:cNvSpPr/>
      </xdr:nvSpPr>
      <xdr:spPr>
        <a:xfrm>
          <a:off x="1079500" y="636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137898</xdr:rowOff>
    </xdr:from>
    <xdr:ext cx="599010" cy="259045"/>
    <xdr:sp macro="" textlink="">
      <xdr:nvSpPr>
        <xdr:cNvPr id="92" name="テキスト ボックス 91"/>
        <xdr:cNvSpPr txBox="1"/>
      </xdr:nvSpPr>
      <xdr:spPr>
        <a:xfrm>
          <a:off x="830795" y="613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159942</xdr:rowOff>
    </xdr:from>
    <xdr:to>
      <xdr:col>24</xdr:col>
      <xdr:colOff>63500</xdr:colOff>
      <xdr:row>56</xdr:row>
      <xdr:rowOff>60223</xdr:rowOff>
    </xdr:to>
    <xdr:cxnSp macro="">
      <xdr:nvCxnSpPr>
        <xdr:cNvPr id="123" name="直線コネクタ 122"/>
        <xdr:cNvCxnSpPr/>
      </xdr:nvCxnSpPr>
      <xdr:spPr>
        <a:xfrm flipV="1">
          <a:off x="3797300" y="9589692"/>
          <a:ext cx="8382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27718</xdr:rowOff>
    </xdr:from>
    <xdr:to>
      <xdr:col>19</xdr:col>
      <xdr:colOff>177800</xdr:colOff>
      <xdr:row>56</xdr:row>
      <xdr:rowOff>60223</xdr:rowOff>
    </xdr:to>
    <xdr:cxnSp macro="">
      <xdr:nvCxnSpPr>
        <xdr:cNvPr id="126" name="直線コネクタ 125"/>
        <xdr:cNvCxnSpPr/>
      </xdr:nvCxnSpPr>
      <xdr:spPr>
        <a:xfrm>
          <a:off x="2908300" y="9628918"/>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169097</xdr:rowOff>
    </xdr:from>
    <xdr:to>
      <xdr:col>15</xdr:col>
      <xdr:colOff>50800</xdr:colOff>
      <xdr:row>56</xdr:row>
      <xdr:rowOff>27718</xdr:rowOff>
    </xdr:to>
    <xdr:cxnSp macro="">
      <xdr:nvCxnSpPr>
        <xdr:cNvPr id="129" name="直線コネクタ 128"/>
        <xdr:cNvCxnSpPr/>
      </xdr:nvCxnSpPr>
      <xdr:spPr>
        <a:xfrm>
          <a:off x="2019300" y="9598847"/>
          <a:ext cx="889000" cy="3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169097</xdr:rowOff>
    </xdr:from>
    <xdr:to>
      <xdr:col>10</xdr:col>
      <xdr:colOff>114300</xdr:colOff>
      <xdr:row>56</xdr:row>
      <xdr:rowOff>70777</xdr:rowOff>
    </xdr:to>
    <xdr:cxnSp macro="">
      <xdr:nvCxnSpPr>
        <xdr:cNvPr id="132" name="直線コネクタ 131"/>
        <xdr:cNvCxnSpPr/>
      </xdr:nvCxnSpPr>
      <xdr:spPr>
        <a:xfrm flipV="1">
          <a:off x="1130300" y="9598847"/>
          <a:ext cx="889000" cy="7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109142</xdr:rowOff>
    </xdr:from>
    <xdr:to>
      <xdr:col>24</xdr:col>
      <xdr:colOff>114300</xdr:colOff>
      <xdr:row>56</xdr:row>
      <xdr:rowOff>39292</xdr:rowOff>
    </xdr:to>
    <xdr:sp macro="" textlink="">
      <xdr:nvSpPr>
        <xdr:cNvPr id="142" name="楕円 141"/>
        <xdr:cNvSpPr/>
      </xdr:nvSpPr>
      <xdr:spPr>
        <a:xfrm>
          <a:off x="4584700" y="95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132019</xdr:rowOff>
    </xdr:from>
    <xdr:ext cx="599010" cy="259045"/>
    <xdr:sp macro="" textlink="">
      <xdr:nvSpPr>
        <xdr:cNvPr id="143" name="物件費該当値テキスト"/>
        <xdr:cNvSpPr txBox="1"/>
      </xdr:nvSpPr>
      <xdr:spPr>
        <a:xfrm>
          <a:off x="4686300" y="939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9423</xdr:rowOff>
    </xdr:from>
    <xdr:to>
      <xdr:col>20</xdr:col>
      <xdr:colOff>38100</xdr:colOff>
      <xdr:row>56</xdr:row>
      <xdr:rowOff>111023</xdr:rowOff>
    </xdr:to>
    <xdr:sp macro="" textlink="">
      <xdr:nvSpPr>
        <xdr:cNvPr id="144" name="楕円 143"/>
        <xdr:cNvSpPr/>
      </xdr:nvSpPr>
      <xdr:spPr>
        <a:xfrm>
          <a:off x="3746500" y="96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127550</xdr:rowOff>
    </xdr:from>
    <xdr:ext cx="599010" cy="259045"/>
    <xdr:sp macro="" textlink="">
      <xdr:nvSpPr>
        <xdr:cNvPr id="145" name="テキスト ボックス 144"/>
        <xdr:cNvSpPr txBox="1"/>
      </xdr:nvSpPr>
      <xdr:spPr>
        <a:xfrm>
          <a:off x="3497795" y="938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148368</xdr:rowOff>
    </xdr:from>
    <xdr:to>
      <xdr:col>15</xdr:col>
      <xdr:colOff>101600</xdr:colOff>
      <xdr:row>56</xdr:row>
      <xdr:rowOff>78518</xdr:rowOff>
    </xdr:to>
    <xdr:sp macro="" textlink="">
      <xdr:nvSpPr>
        <xdr:cNvPr id="146" name="楕円 145"/>
        <xdr:cNvSpPr/>
      </xdr:nvSpPr>
      <xdr:spPr>
        <a:xfrm>
          <a:off x="2857500" y="957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95045</xdr:rowOff>
    </xdr:from>
    <xdr:ext cx="599010" cy="259045"/>
    <xdr:sp macro="" textlink="">
      <xdr:nvSpPr>
        <xdr:cNvPr id="147" name="テキスト ボックス 146"/>
        <xdr:cNvSpPr txBox="1"/>
      </xdr:nvSpPr>
      <xdr:spPr>
        <a:xfrm>
          <a:off x="2608795" y="935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118297</xdr:rowOff>
    </xdr:from>
    <xdr:to>
      <xdr:col>10</xdr:col>
      <xdr:colOff>165100</xdr:colOff>
      <xdr:row>56</xdr:row>
      <xdr:rowOff>48447</xdr:rowOff>
    </xdr:to>
    <xdr:sp macro="" textlink="">
      <xdr:nvSpPr>
        <xdr:cNvPr id="148" name="楕円 147"/>
        <xdr:cNvSpPr/>
      </xdr:nvSpPr>
      <xdr:spPr>
        <a:xfrm>
          <a:off x="1968500" y="954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64974</xdr:rowOff>
    </xdr:from>
    <xdr:ext cx="599010" cy="259045"/>
    <xdr:sp macro="" textlink="">
      <xdr:nvSpPr>
        <xdr:cNvPr id="149" name="テキスト ボックス 148"/>
        <xdr:cNvSpPr txBox="1"/>
      </xdr:nvSpPr>
      <xdr:spPr>
        <a:xfrm>
          <a:off x="1719795" y="932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19977</xdr:rowOff>
    </xdr:from>
    <xdr:to>
      <xdr:col>6</xdr:col>
      <xdr:colOff>38100</xdr:colOff>
      <xdr:row>56</xdr:row>
      <xdr:rowOff>121577</xdr:rowOff>
    </xdr:to>
    <xdr:sp macro="" textlink="">
      <xdr:nvSpPr>
        <xdr:cNvPr id="150" name="楕円 149"/>
        <xdr:cNvSpPr/>
      </xdr:nvSpPr>
      <xdr:spPr>
        <a:xfrm>
          <a:off x="1079500" y="962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138104</xdr:rowOff>
    </xdr:from>
    <xdr:ext cx="599010" cy="259045"/>
    <xdr:sp macro="" textlink="">
      <xdr:nvSpPr>
        <xdr:cNvPr id="151" name="テキスト ボックス 150"/>
        <xdr:cNvSpPr txBox="1"/>
      </xdr:nvSpPr>
      <xdr:spPr>
        <a:xfrm>
          <a:off x="830795" y="939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33919</xdr:rowOff>
    </xdr:from>
    <xdr:to>
      <xdr:col>24</xdr:col>
      <xdr:colOff>63500</xdr:colOff>
      <xdr:row>79</xdr:row>
      <xdr:rowOff>35238</xdr:rowOff>
    </xdr:to>
    <xdr:cxnSp macro="">
      <xdr:nvCxnSpPr>
        <xdr:cNvPr id="180" name="直線コネクタ 179"/>
        <xdr:cNvCxnSpPr/>
      </xdr:nvCxnSpPr>
      <xdr:spPr>
        <a:xfrm>
          <a:off x="3797300" y="13578469"/>
          <a:ext cx="838200" cy="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33919</xdr:rowOff>
    </xdr:from>
    <xdr:to>
      <xdr:col>19</xdr:col>
      <xdr:colOff>177800</xdr:colOff>
      <xdr:row>79</xdr:row>
      <xdr:rowOff>35688</xdr:rowOff>
    </xdr:to>
    <xdr:cxnSp macro="">
      <xdr:nvCxnSpPr>
        <xdr:cNvPr id="183" name="直線コネクタ 182"/>
        <xdr:cNvCxnSpPr/>
      </xdr:nvCxnSpPr>
      <xdr:spPr>
        <a:xfrm flipV="1">
          <a:off x="2908300" y="13578469"/>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35688</xdr:rowOff>
    </xdr:from>
    <xdr:to>
      <xdr:col>15</xdr:col>
      <xdr:colOff>50800</xdr:colOff>
      <xdr:row>79</xdr:row>
      <xdr:rowOff>36475</xdr:rowOff>
    </xdr:to>
    <xdr:cxnSp macro="">
      <xdr:nvCxnSpPr>
        <xdr:cNvPr id="186" name="直線コネクタ 185"/>
        <xdr:cNvCxnSpPr/>
      </xdr:nvCxnSpPr>
      <xdr:spPr>
        <a:xfrm flipV="1">
          <a:off x="2019300" y="13580238"/>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36232</xdr:rowOff>
    </xdr:from>
    <xdr:to>
      <xdr:col>10</xdr:col>
      <xdr:colOff>114300</xdr:colOff>
      <xdr:row>79</xdr:row>
      <xdr:rowOff>36475</xdr:rowOff>
    </xdr:to>
    <xdr:cxnSp macro="">
      <xdr:nvCxnSpPr>
        <xdr:cNvPr id="189" name="直線コネクタ 188"/>
        <xdr:cNvCxnSpPr/>
      </xdr:nvCxnSpPr>
      <xdr:spPr>
        <a:xfrm>
          <a:off x="1130300" y="13580782"/>
          <a:ext cx="889000" cy="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155888</xdr:rowOff>
    </xdr:from>
    <xdr:to>
      <xdr:col>24</xdr:col>
      <xdr:colOff>114300</xdr:colOff>
      <xdr:row>79</xdr:row>
      <xdr:rowOff>86038</xdr:rowOff>
    </xdr:to>
    <xdr:sp macro="" textlink="">
      <xdr:nvSpPr>
        <xdr:cNvPr id="199" name="楕円 198"/>
        <xdr:cNvSpPr/>
      </xdr:nvSpPr>
      <xdr:spPr>
        <a:xfrm>
          <a:off x="4584700" y="135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70815</xdr:rowOff>
    </xdr:from>
    <xdr:ext cx="469744" cy="259045"/>
    <xdr:sp macro="" textlink="">
      <xdr:nvSpPr>
        <xdr:cNvPr id="200" name="維持補修費該当値テキスト"/>
        <xdr:cNvSpPr txBox="1"/>
      </xdr:nvSpPr>
      <xdr:spPr>
        <a:xfrm>
          <a:off x="4686300" y="134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154569</xdr:rowOff>
    </xdr:from>
    <xdr:to>
      <xdr:col>20</xdr:col>
      <xdr:colOff>38100</xdr:colOff>
      <xdr:row>79</xdr:row>
      <xdr:rowOff>84719</xdr:rowOff>
    </xdr:to>
    <xdr:sp macro="" textlink="">
      <xdr:nvSpPr>
        <xdr:cNvPr id="201" name="楕円 200"/>
        <xdr:cNvSpPr/>
      </xdr:nvSpPr>
      <xdr:spPr>
        <a:xfrm>
          <a:off x="3746500" y="1352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75846</xdr:rowOff>
    </xdr:from>
    <xdr:ext cx="469744" cy="259045"/>
    <xdr:sp macro="" textlink="">
      <xdr:nvSpPr>
        <xdr:cNvPr id="202" name="テキスト ボックス 201"/>
        <xdr:cNvSpPr txBox="1"/>
      </xdr:nvSpPr>
      <xdr:spPr>
        <a:xfrm>
          <a:off x="3562428" y="1362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156338</xdr:rowOff>
    </xdr:from>
    <xdr:to>
      <xdr:col>15</xdr:col>
      <xdr:colOff>101600</xdr:colOff>
      <xdr:row>79</xdr:row>
      <xdr:rowOff>86488</xdr:rowOff>
    </xdr:to>
    <xdr:sp macro="" textlink="">
      <xdr:nvSpPr>
        <xdr:cNvPr id="203" name="楕円 202"/>
        <xdr:cNvSpPr/>
      </xdr:nvSpPr>
      <xdr:spPr>
        <a:xfrm>
          <a:off x="2857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77615</xdr:rowOff>
    </xdr:from>
    <xdr:ext cx="469744" cy="259045"/>
    <xdr:sp macro="" textlink="">
      <xdr:nvSpPr>
        <xdr:cNvPr id="204" name="テキスト ボックス 203"/>
        <xdr:cNvSpPr txBox="1"/>
      </xdr:nvSpPr>
      <xdr:spPr>
        <a:xfrm>
          <a:off x="2673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157125</xdr:rowOff>
    </xdr:from>
    <xdr:to>
      <xdr:col>10</xdr:col>
      <xdr:colOff>165100</xdr:colOff>
      <xdr:row>79</xdr:row>
      <xdr:rowOff>87275</xdr:rowOff>
    </xdr:to>
    <xdr:sp macro="" textlink="">
      <xdr:nvSpPr>
        <xdr:cNvPr id="205" name="楕円 204"/>
        <xdr:cNvSpPr/>
      </xdr:nvSpPr>
      <xdr:spPr>
        <a:xfrm>
          <a:off x="1968500" y="135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78402</xdr:rowOff>
    </xdr:from>
    <xdr:ext cx="469744" cy="259045"/>
    <xdr:sp macro="" textlink="">
      <xdr:nvSpPr>
        <xdr:cNvPr id="206" name="テキスト ボックス 205"/>
        <xdr:cNvSpPr txBox="1"/>
      </xdr:nvSpPr>
      <xdr:spPr>
        <a:xfrm>
          <a:off x="1784428" y="1362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156882</xdr:rowOff>
    </xdr:from>
    <xdr:to>
      <xdr:col>6</xdr:col>
      <xdr:colOff>38100</xdr:colOff>
      <xdr:row>79</xdr:row>
      <xdr:rowOff>87032</xdr:rowOff>
    </xdr:to>
    <xdr:sp macro="" textlink="">
      <xdr:nvSpPr>
        <xdr:cNvPr id="207" name="楕円 206"/>
        <xdr:cNvSpPr/>
      </xdr:nvSpPr>
      <xdr:spPr>
        <a:xfrm>
          <a:off x="1079500" y="1352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78159</xdr:rowOff>
    </xdr:from>
    <xdr:ext cx="469744" cy="259045"/>
    <xdr:sp macro="" textlink="">
      <xdr:nvSpPr>
        <xdr:cNvPr id="208" name="テキスト ボックス 207"/>
        <xdr:cNvSpPr txBox="1"/>
      </xdr:nvSpPr>
      <xdr:spPr>
        <a:xfrm>
          <a:off x="895428" y="1362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51319</xdr:rowOff>
    </xdr:from>
    <xdr:to>
      <xdr:col>24</xdr:col>
      <xdr:colOff>63500</xdr:colOff>
      <xdr:row>92</xdr:row>
      <xdr:rowOff>104811</xdr:rowOff>
    </xdr:to>
    <xdr:cxnSp macro="">
      <xdr:nvCxnSpPr>
        <xdr:cNvPr id="239" name="直線コネクタ 238"/>
        <xdr:cNvCxnSpPr/>
      </xdr:nvCxnSpPr>
      <xdr:spPr>
        <a:xfrm flipV="1">
          <a:off x="3797300" y="15824719"/>
          <a:ext cx="8382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104811</xdr:rowOff>
    </xdr:from>
    <xdr:to>
      <xdr:col>19</xdr:col>
      <xdr:colOff>177800</xdr:colOff>
      <xdr:row>93</xdr:row>
      <xdr:rowOff>32638</xdr:rowOff>
    </xdr:to>
    <xdr:cxnSp macro="">
      <xdr:nvCxnSpPr>
        <xdr:cNvPr id="242" name="直線コネクタ 241"/>
        <xdr:cNvCxnSpPr/>
      </xdr:nvCxnSpPr>
      <xdr:spPr>
        <a:xfrm flipV="1">
          <a:off x="2908300" y="15878211"/>
          <a:ext cx="889000" cy="9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159849</xdr:rowOff>
    </xdr:from>
    <xdr:to>
      <xdr:col>15</xdr:col>
      <xdr:colOff>50800</xdr:colOff>
      <xdr:row>93</xdr:row>
      <xdr:rowOff>32638</xdr:rowOff>
    </xdr:to>
    <xdr:cxnSp macro="">
      <xdr:nvCxnSpPr>
        <xdr:cNvPr id="245" name="直線コネクタ 244"/>
        <xdr:cNvCxnSpPr/>
      </xdr:nvCxnSpPr>
      <xdr:spPr>
        <a:xfrm>
          <a:off x="2019300" y="15933249"/>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159849</xdr:rowOff>
    </xdr:from>
    <xdr:to>
      <xdr:col>10</xdr:col>
      <xdr:colOff>114300</xdr:colOff>
      <xdr:row>93</xdr:row>
      <xdr:rowOff>3432</xdr:rowOff>
    </xdr:to>
    <xdr:cxnSp macro="">
      <xdr:nvCxnSpPr>
        <xdr:cNvPr id="248" name="直線コネクタ 247"/>
        <xdr:cNvCxnSpPr/>
      </xdr:nvCxnSpPr>
      <xdr:spPr>
        <a:xfrm flipV="1">
          <a:off x="1130300" y="15933249"/>
          <a:ext cx="8890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519</xdr:rowOff>
    </xdr:from>
    <xdr:to>
      <xdr:col>24</xdr:col>
      <xdr:colOff>114300</xdr:colOff>
      <xdr:row>92</xdr:row>
      <xdr:rowOff>102119</xdr:rowOff>
    </xdr:to>
    <xdr:sp macro="" textlink="">
      <xdr:nvSpPr>
        <xdr:cNvPr id="258" name="楕円 257"/>
        <xdr:cNvSpPr/>
      </xdr:nvSpPr>
      <xdr:spPr>
        <a:xfrm>
          <a:off x="4584700" y="1577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23396</xdr:rowOff>
    </xdr:from>
    <xdr:ext cx="599010" cy="259045"/>
    <xdr:sp macro="" textlink="">
      <xdr:nvSpPr>
        <xdr:cNvPr id="259" name="扶助費該当値テキスト"/>
        <xdr:cNvSpPr txBox="1"/>
      </xdr:nvSpPr>
      <xdr:spPr>
        <a:xfrm>
          <a:off x="4686300" y="156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54011</xdr:rowOff>
    </xdr:from>
    <xdr:to>
      <xdr:col>20</xdr:col>
      <xdr:colOff>38100</xdr:colOff>
      <xdr:row>92</xdr:row>
      <xdr:rowOff>155611</xdr:rowOff>
    </xdr:to>
    <xdr:sp macro="" textlink="">
      <xdr:nvSpPr>
        <xdr:cNvPr id="260" name="楕円 259"/>
        <xdr:cNvSpPr/>
      </xdr:nvSpPr>
      <xdr:spPr>
        <a:xfrm>
          <a:off x="3746500" y="1582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688</xdr:rowOff>
    </xdr:from>
    <xdr:ext cx="599010" cy="259045"/>
    <xdr:sp macro="" textlink="">
      <xdr:nvSpPr>
        <xdr:cNvPr id="261" name="テキスト ボックス 260"/>
        <xdr:cNvSpPr txBox="1"/>
      </xdr:nvSpPr>
      <xdr:spPr>
        <a:xfrm>
          <a:off x="3497795" y="1560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153288</xdr:rowOff>
    </xdr:from>
    <xdr:to>
      <xdr:col>15</xdr:col>
      <xdr:colOff>101600</xdr:colOff>
      <xdr:row>93</xdr:row>
      <xdr:rowOff>83438</xdr:rowOff>
    </xdr:to>
    <xdr:sp macro="" textlink="">
      <xdr:nvSpPr>
        <xdr:cNvPr id="262" name="楕円 261"/>
        <xdr:cNvSpPr/>
      </xdr:nvSpPr>
      <xdr:spPr>
        <a:xfrm>
          <a:off x="2857500" y="1592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99965</xdr:rowOff>
    </xdr:from>
    <xdr:ext cx="599010" cy="259045"/>
    <xdr:sp macro="" textlink="">
      <xdr:nvSpPr>
        <xdr:cNvPr id="263" name="テキスト ボックス 262"/>
        <xdr:cNvSpPr txBox="1"/>
      </xdr:nvSpPr>
      <xdr:spPr>
        <a:xfrm>
          <a:off x="2608795" y="1570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109049</xdr:rowOff>
    </xdr:from>
    <xdr:to>
      <xdr:col>10</xdr:col>
      <xdr:colOff>165100</xdr:colOff>
      <xdr:row>93</xdr:row>
      <xdr:rowOff>39199</xdr:rowOff>
    </xdr:to>
    <xdr:sp macro="" textlink="">
      <xdr:nvSpPr>
        <xdr:cNvPr id="264" name="楕円 263"/>
        <xdr:cNvSpPr/>
      </xdr:nvSpPr>
      <xdr:spPr>
        <a:xfrm>
          <a:off x="1968500" y="1588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55726</xdr:rowOff>
    </xdr:from>
    <xdr:ext cx="599010" cy="259045"/>
    <xdr:sp macro="" textlink="">
      <xdr:nvSpPr>
        <xdr:cNvPr id="265" name="テキスト ボックス 264"/>
        <xdr:cNvSpPr txBox="1"/>
      </xdr:nvSpPr>
      <xdr:spPr>
        <a:xfrm>
          <a:off x="1719795" y="1565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124082</xdr:rowOff>
    </xdr:from>
    <xdr:to>
      <xdr:col>6</xdr:col>
      <xdr:colOff>38100</xdr:colOff>
      <xdr:row>93</xdr:row>
      <xdr:rowOff>54232</xdr:rowOff>
    </xdr:to>
    <xdr:sp macro="" textlink="">
      <xdr:nvSpPr>
        <xdr:cNvPr id="266" name="楕円 265"/>
        <xdr:cNvSpPr/>
      </xdr:nvSpPr>
      <xdr:spPr>
        <a:xfrm>
          <a:off x="1079500" y="158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70759</xdr:rowOff>
    </xdr:from>
    <xdr:ext cx="599010" cy="259045"/>
    <xdr:sp macro="" textlink="">
      <xdr:nvSpPr>
        <xdr:cNvPr id="267" name="テキスト ボックス 266"/>
        <xdr:cNvSpPr txBox="1"/>
      </xdr:nvSpPr>
      <xdr:spPr>
        <a:xfrm>
          <a:off x="830795" y="1567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51808</xdr:rowOff>
    </xdr:from>
    <xdr:to>
      <xdr:col>55</xdr:col>
      <xdr:colOff>0</xdr:colOff>
      <xdr:row>35</xdr:row>
      <xdr:rowOff>141771</xdr:rowOff>
    </xdr:to>
    <xdr:cxnSp macro="">
      <xdr:nvCxnSpPr>
        <xdr:cNvPr id="295" name="直線コネクタ 294"/>
        <xdr:cNvCxnSpPr/>
      </xdr:nvCxnSpPr>
      <xdr:spPr>
        <a:xfrm flipV="1">
          <a:off x="9639300" y="5366758"/>
          <a:ext cx="838200" cy="77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97617</xdr:rowOff>
    </xdr:from>
    <xdr:to>
      <xdr:col>50</xdr:col>
      <xdr:colOff>114300</xdr:colOff>
      <xdr:row>35</xdr:row>
      <xdr:rowOff>141771</xdr:rowOff>
    </xdr:to>
    <xdr:cxnSp macro="">
      <xdr:nvCxnSpPr>
        <xdr:cNvPr id="298" name="直線コネクタ 297"/>
        <xdr:cNvCxnSpPr/>
      </xdr:nvCxnSpPr>
      <xdr:spPr>
        <a:xfrm>
          <a:off x="8750300" y="6098367"/>
          <a:ext cx="889000" cy="4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121090</xdr:rowOff>
    </xdr:from>
    <xdr:to>
      <xdr:col>45</xdr:col>
      <xdr:colOff>177800</xdr:colOff>
      <xdr:row>35</xdr:row>
      <xdr:rowOff>97617</xdr:rowOff>
    </xdr:to>
    <xdr:cxnSp macro="">
      <xdr:nvCxnSpPr>
        <xdr:cNvPr id="301" name="直線コネクタ 300"/>
        <xdr:cNvCxnSpPr/>
      </xdr:nvCxnSpPr>
      <xdr:spPr>
        <a:xfrm>
          <a:off x="7861300" y="5950390"/>
          <a:ext cx="889000" cy="1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121090</xdr:rowOff>
    </xdr:from>
    <xdr:to>
      <xdr:col>41</xdr:col>
      <xdr:colOff>50800</xdr:colOff>
      <xdr:row>34</xdr:row>
      <xdr:rowOff>122434</xdr:rowOff>
    </xdr:to>
    <xdr:cxnSp macro="">
      <xdr:nvCxnSpPr>
        <xdr:cNvPr id="304" name="直線コネクタ 303"/>
        <xdr:cNvCxnSpPr/>
      </xdr:nvCxnSpPr>
      <xdr:spPr>
        <a:xfrm flipV="1">
          <a:off x="6972300" y="5950390"/>
          <a:ext cx="889000" cy="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1008</xdr:rowOff>
    </xdr:from>
    <xdr:to>
      <xdr:col>55</xdr:col>
      <xdr:colOff>50800</xdr:colOff>
      <xdr:row>31</xdr:row>
      <xdr:rowOff>102608</xdr:rowOff>
    </xdr:to>
    <xdr:sp macro="" textlink="">
      <xdr:nvSpPr>
        <xdr:cNvPr id="314" name="楕円 313"/>
        <xdr:cNvSpPr/>
      </xdr:nvSpPr>
      <xdr:spPr>
        <a:xfrm>
          <a:off x="10426700" y="531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87385</xdr:rowOff>
    </xdr:from>
    <xdr:ext cx="599010" cy="259045"/>
    <xdr:sp macro="" textlink="">
      <xdr:nvSpPr>
        <xdr:cNvPr id="315" name="補助費等該当値テキスト"/>
        <xdr:cNvSpPr txBox="1"/>
      </xdr:nvSpPr>
      <xdr:spPr>
        <a:xfrm>
          <a:off x="10528300" y="523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90971</xdr:rowOff>
    </xdr:from>
    <xdr:to>
      <xdr:col>50</xdr:col>
      <xdr:colOff>165100</xdr:colOff>
      <xdr:row>36</xdr:row>
      <xdr:rowOff>21121</xdr:rowOff>
    </xdr:to>
    <xdr:sp macro="" textlink="">
      <xdr:nvSpPr>
        <xdr:cNvPr id="316" name="楕円 315"/>
        <xdr:cNvSpPr/>
      </xdr:nvSpPr>
      <xdr:spPr>
        <a:xfrm>
          <a:off x="9588500" y="609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37648</xdr:rowOff>
    </xdr:from>
    <xdr:ext cx="599010" cy="259045"/>
    <xdr:sp macro="" textlink="">
      <xdr:nvSpPr>
        <xdr:cNvPr id="317" name="テキスト ボックス 316"/>
        <xdr:cNvSpPr txBox="1"/>
      </xdr:nvSpPr>
      <xdr:spPr>
        <a:xfrm>
          <a:off x="9339795" y="5866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46817</xdr:rowOff>
    </xdr:from>
    <xdr:to>
      <xdr:col>46</xdr:col>
      <xdr:colOff>38100</xdr:colOff>
      <xdr:row>35</xdr:row>
      <xdr:rowOff>148417</xdr:rowOff>
    </xdr:to>
    <xdr:sp macro="" textlink="">
      <xdr:nvSpPr>
        <xdr:cNvPr id="318" name="楕円 317"/>
        <xdr:cNvSpPr/>
      </xdr:nvSpPr>
      <xdr:spPr>
        <a:xfrm>
          <a:off x="8699500" y="604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164944</xdr:rowOff>
    </xdr:from>
    <xdr:ext cx="599010" cy="259045"/>
    <xdr:sp macro="" textlink="">
      <xdr:nvSpPr>
        <xdr:cNvPr id="319" name="テキスト ボックス 318"/>
        <xdr:cNvSpPr txBox="1"/>
      </xdr:nvSpPr>
      <xdr:spPr>
        <a:xfrm>
          <a:off x="8450795" y="5822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70290</xdr:rowOff>
    </xdr:from>
    <xdr:to>
      <xdr:col>41</xdr:col>
      <xdr:colOff>101600</xdr:colOff>
      <xdr:row>35</xdr:row>
      <xdr:rowOff>440</xdr:rowOff>
    </xdr:to>
    <xdr:sp macro="" textlink="">
      <xdr:nvSpPr>
        <xdr:cNvPr id="320" name="楕円 319"/>
        <xdr:cNvSpPr/>
      </xdr:nvSpPr>
      <xdr:spPr>
        <a:xfrm>
          <a:off x="7810500" y="589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16967</xdr:rowOff>
    </xdr:from>
    <xdr:ext cx="599010" cy="259045"/>
    <xdr:sp macro="" textlink="">
      <xdr:nvSpPr>
        <xdr:cNvPr id="321" name="テキスト ボックス 320"/>
        <xdr:cNvSpPr txBox="1"/>
      </xdr:nvSpPr>
      <xdr:spPr>
        <a:xfrm>
          <a:off x="7561795" y="5674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71634</xdr:rowOff>
    </xdr:from>
    <xdr:to>
      <xdr:col>36</xdr:col>
      <xdr:colOff>165100</xdr:colOff>
      <xdr:row>35</xdr:row>
      <xdr:rowOff>1784</xdr:rowOff>
    </xdr:to>
    <xdr:sp macro="" textlink="">
      <xdr:nvSpPr>
        <xdr:cNvPr id="322" name="楕円 321"/>
        <xdr:cNvSpPr/>
      </xdr:nvSpPr>
      <xdr:spPr>
        <a:xfrm>
          <a:off x="6921500" y="59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18311</xdr:rowOff>
    </xdr:from>
    <xdr:ext cx="599010" cy="259045"/>
    <xdr:sp macro="" textlink="">
      <xdr:nvSpPr>
        <xdr:cNvPr id="323" name="テキスト ボックス 322"/>
        <xdr:cNvSpPr txBox="1"/>
      </xdr:nvSpPr>
      <xdr:spPr>
        <a:xfrm>
          <a:off x="6672795" y="567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77672</xdr:rowOff>
    </xdr:from>
    <xdr:to>
      <xdr:col>55</xdr:col>
      <xdr:colOff>0</xdr:colOff>
      <xdr:row>56</xdr:row>
      <xdr:rowOff>137571</xdr:rowOff>
    </xdr:to>
    <xdr:cxnSp macro="">
      <xdr:nvCxnSpPr>
        <xdr:cNvPr id="348" name="直線コネクタ 347"/>
        <xdr:cNvCxnSpPr/>
      </xdr:nvCxnSpPr>
      <xdr:spPr>
        <a:xfrm>
          <a:off x="9639300" y="9678872"/>
          <a:ext cx="838200" cy="5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77672</xdr:rowOff>
    </xdr:from>
    <xdr:to>
      <xdr:col>50</xdr:col>
      <xdr:colOff>114300</xdr:colOff>
      <xdr:row>56</xdr:row>
      <xdr:rowOff>163986</xdr:rowOff>
    </xdr:to>
    <xdr:cxnSp macro="">
      <xdr:nvCxnSpPr>
        <xdr:cNvPr id="351" name="直線コネクタ 350"/>
        <xdr:cNvCxnSpPr/>
      </xdr:nvCxnSpPr>
      <xdr:spPr>
        <a:xfrm flipV="1">
          <a:off x="8750300" y="9678872"/>
          <a:ext cx="889000" cy="8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76380</xdr:rowOff>
    </xdr:from>
    <xdr:to>
      <xdr:col>45</xdr:col>
      <xdr:colOff>177800</xdr:colOff>
      <xdr:row>56</xdr:row>
      <xdr:rowOff>163986</xdr:rowOff>
    </xdr:to>
    <xdr:cxnSp macro="">
      <xdr:nvCxnSpPr>
        <xdr:cNvPr id="354" name="直線コネクタ 353"/>
        <xdr:cNvCxnSpPr/>
      </xdr:nvCxnSpPr>
      <xdr:spPr>
        <a:xfrm>
          <a:off x="7861300" y="9677580"/>
          <a:ext cx="889000" cy="8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169005</xdr:rowOff>
    </xdr:from>
    <xdr:to>
      <xdr:col>41</xdr:col>
      <xdr:colOff>50800</xdr:colOff>
      <xdr:row>56</xdr:row>
      <xdr:rowOff>76380</xdr:rowOff>
    </xdr:to>
    <xdr:cxnSp macro="">
      <xdr:nvCxnSpPr>
        <xdr:cNvPr id="357" name="直線コネクタ 356"/>
        <xdr:cNvCxnSpPr/>
      </xdr:nvCxnSpPr>
      <xdr:spPr>
        <a:xfrm>
          <a:off x="6972300" y="9598755"/>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86771</xdr:rowOff>
    </xdr:from>
    <xdr:to>
      <xdr:col>55</xdr:col>
      <xdr:colOff>50800</xdr:colOff>
      <xdr:row>57</xdr:row>
      <xdr:rowOff>16921</xdr:rowOff>
    </xdr:to>
    <xdr:sp macro="" textlink="">
      <xdr:nvSpPr>
        <xdr:cNvPr id="367" name="楕円 366"/>
        <xdr:cNvSpPr/>
      </xdr:nvSpPr>
      <xdr:spPr>
        <a:xfrm>
          <a:off x="10426700" y="96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109648</xdr:rowOff>
    </xdr:from>
    <xdr:ext cx="599010" cy="259045"/>
    <xdr:sp macro="" textlink="">
      <xdr:nvSpPr>
        <xdr:cNvPr id="368" name="普通建設事業費該当値テキスト"/>
        <xdr:cNvSpPr txBox="1"/>
      </xdr:nvSpPr>
      <xdr:spPr>
        <a:xfrm>
          <a:off x="10528300" y="953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26872</xdr:rowOff>
    </xdr:from>
    <xdr:to>
      <xdr:col>50</xdr:col>
      <xdr:colOff>165100</xdr:colOff>
      <xdr:row>56</xdr:row>
      <xdr:rowOff>128472</xdr:rowOff>
    </xdr:to>
    <xdr:sp macro="" textlink="">
      <xdr:nvSpPr>
        <xdr:cNvPr id="369" name="楕円 368"/>
        <xdr:cNvSpPr/>
      </xdr:nvSpPr>
      <xdr:spPr>
        <a:xfrm>
          <a:off x="9588500" y="962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144999</xdr:rowOff>
    </xdr:from>
    <xdr:ext cx="599010" cy="259045"/>
    <xdr:sp macro="" textlink="">
      <xdr:nvSpPr>
        <xdr:cNvPr id="370" name="テキスト ボックス 369"/>
        <xdr:cNvSpPr txBox="1"/>
      </xdr:nvSpPr>
      <xdr:spPr>
        <a:xfrm>
          <a:off x="9339795" y="9403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113186</xdr:rowOff>
    </xdr:from>
    <xdr:to>
      <xdr:col>46</xdr:col>
      <xdr:colOff>38100</xdr:colOff>
      <xdr:row>57</xdr:row>
      <xdr:rowOff>43336</xdr:rowOff>
    </xdr:to>
    <xdr:sp macro="" textlink="">
      <xdr:nvSpPr>
        <xdr:cNvPr id="371" name="楕円 370"/>
        <xdr:cNvSpPr/>
      </xdr:nvSpPr>
      <xdr:spPr>
        <a:xfrm>
          <a:off x="8699500" y="97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59863</xdr:rowOff>
    </xdr:from>
    <xdr:ext cx="599010" cy="259045"/>
    <xdr:sp macro="" textlink="">
      <xdr:nvSpPr>
        <xdr:cNvPr id="372" name="テキスト ボックス 371"/>
        <xdr:cNvSpPr txBox="1"/>
      </xdr:nvSpPr>
      <xdr:spPr>
        <a:xfrm>
          <a:off x="8450795" y="948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25580</xdr:rowOff>
    </xdr:from>
    <xdr:to>
      <xdr:col>41</xdr:col>
      <xdr:colOff>101600</xdr:colOff>
      <xdr:row>56</xdr:row>
      <xdr:rowOff>127180</xdr:rowOff>
    </xdr:to>
    <xdr:sp macro="" textlink="">
      <xdr:nvSpPr>
        <xdr:cNvPr id="373" name="楕円 372"/>
        <xdr:cNvSpPr/>
      </xdr:nvSpPr>
      <xdr:spPr>
        <a:xfrm>
          <a:off x="7810500" y="96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143707</xdr:rowOff>
    </xdr:from>
    <xdr:ext cx="599010" cy="259045"/>
    <xdr:sp macro="" textlink="">
      <xdr:nvSpPr>
        <xdr:cNvPr id="374" name="テキスト ボックス 373"/>
        <xdr:cNvSpPr txBox="1"/>
      </xdr:nvSpPr>
      <xdr:spPr>
        <a:xfrm>
          <a:off x="7561795" y="9402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118205</xdr:rowOff>
    </xdr:from>
    <xdr:to>
      <xdr:col>36</xdr:col>
      <xdr:colOff>165100</xdr:colOff>
      <xdr:row>56</xdr:row>
      <xdr:rowOff>48355</xdr:rowOff>
    </xdr:to>
    <xdr:sp macro="" textlink="">
      <xdr:nvSpPr>
        <xdr:cNvPr id="375" name="楕円 374"/>
        <xdr:cNvSpPr/>
      </xdr:nvSpPr>
      <xdr:spPr>
        <a:xfrm>
          <a:off x="6921500" y="954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64882</xdr:rowOff>
    </xdr:from>
    <xdr:ext cx="599010" cy="259045"/>
    <xdr:sp macro="" textlink="">
      <xdr:nvSpPr>
        <xdr:cNvPr id="376" name="テキスト ボックス 375"/>
        <xdr:cNvSpPr txBox="1"/>
      </xdr:nvSpPr>
      <xdr:spPr>
        <a:xfrm>
          <a:off x="6672795" y="932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117385</xdr:rowOff>
    </xdr:from>
    <xdr:to>
      <xdr:col>55</xdr:col>
      <xdr:colOff>0</xdr:colOff>
      <xdr:row>78</xdr:row>
      <xdr:rowOff>155653</xdr:rowOff>
    </xdr:to>
    <xdr:cxnSp macro="">
      <xdr:nvCxnSpPr>
        <xdr:cNvPr id="405" name="直線コネクタ 404"/>
        <xdr:cNvCxnSpPr/>
      </xdr:nvCxnSpPr>
      <xdr:spPr>
        <a:xfrm>
          <a:off x="9639300" y="13490485"/>
          <a:ext cx="838200" cy="3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93149</xdr:rowOff>
    </xdr:from>
    <xdr:to>
      <xdr:col>50</xdr:col>
      <xdr:colOff>114300</xdr:colOff>
      <xdr:row>78</xdr:row>
      <xdr:rowOff>117385</xdr:rowOff>
    </xdr:to>
    <xdr:cxnSp macro="">
      <xdr:nvCxnSpPr>
        <xdr:cNvPr id="408" name="直線コネクタ 407"/>
        <xdr:cNvCxnSpPr/>
      </xdr:nvCxnSpPr>
      <xdr:spPr>
        <a:xfrm>
          <a:off x="8750300" y="13466249"/>
          <a:ext cx="889000" cy="2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93149</xdr:rowOff>
    </xdr:from>
    <xdr:to>
      <xdr:col>45</xdr:col>
      <xdr:colOff>177800</xdr:colOff>
      <xdr:row>79</xdr:row>
      <xdr:rowOff>37314</xdr:rowOff>
    </xdr:to>
    <xdr:cxnSp macro="">
      <xdr:nvCxnSpPr>
        <xdr:cNvPr id="411" name="直線コネクタ 410"/>
        <xdr:cNvCxnSpPr/>
      </xdr:nvCxnSpPr>
      <xdr:spPr>
        <a:xfrm flipV="1">
          <a:off x="7861300" y="13466249"/>
          <a:ext cx="889000" cy="115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37314</xdr:rowOff>
    </xdr:from>
    <xdr:to>
      <xdr:col>41</xdr:col>
      <xdr:colOff>50800</xdr:colOff>
      <xdr:row>79</xdr:row>
      <xdr:rowOff>43920</xdr:rowOff>
    </xdr:to>
    <xdr:cxnSp macro="">
      <xdr:nvCxnSpPr>
        <xdr:cNvPr id="414" name="直線コネクタ 413"/>
        <xdr:cNvCxnSpPr/>
      </xdr:nvCxnSpPr>
      <xdr:spPr>
        <a:xfrm flipV="1">
          <a:off x="6972300" y="13581864"/>
          <a:ext cx="889000" cy="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104853</xdr:rowOff>
    </xdr:from>
    <xdr:to>
      <xdr:col>55</xdr:col>
      <xdr:colOff>50800</xdr:colOff>
      <xdr:row>79</xdr:row>
      <xdr:rowOff>35003</xdr:rowOff>
    </xdr:to>
    <xdr:sp macro="" textlink="">
      <xdr:nvSpPr>
        <xdr:cNvPr id="424" name="楕円 423"/>
        <xdr:cNvSpPr/>
      </xdr:nvSpPr>
      <xdr:spPr>
        <a:xfrm>
          <a:off x="10426700" y="134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54400</xdr:rowOff>
    </xdr:from>
    <xdr:ext cx="534377" cy="259045"/>
    <xdr:sp macro="" textlink="">
      <xdr:nvSpPr>
        <xdr:cNvPr id="425" name="普通建設事業費 （ うち新規整備　）該当値テキスト"/>
        <xdr:cNvSpPr txBox="1"/>
      </xdr:nvSpPr>
      <xdr:spPr>
        <a:xfrm>
          <a:off x="10528300" y="1342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66585</xdr:rowOff>
    </xdr:from>
    <xdr:to>
      <xdr:col>50</xdr:col>
      <xdr:colOff>165100</xdr:colOff>
      <xdr:row>78</xdr:row>
      <xdr:rowOff>168185</xdr:rowOff>
    </xdr:to>
    <xdr:sp macro="" textlink="">
      <xdr:nvSpPr>
        <xdr:cNvPr id="426" name="楕円 425"/>
        <xdr:cNvSpPr/>
      </xdr:nvSpPr>
      <xdr:spPr>
        <a:xfrm>
          <a:off x="9588500" y="1343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13262</xdr:rowOff>
    </xdr:from>
    <xdr:ext cx="599010" cy="259045"/>
    <xdr:sp macro="" textlink="">
      <xdr:nvSpPr>
        <xdr:cNvPr id="427" name="テキスト ボックス 426"/>
        <xdr:cNvSpPr txBox="1"/>
      </xdr:nvSpPr>
      <xdr:spPr>
        <a:xfrm>
          <a:off x="9339795" y="1321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42349</xdr:rowOff>
    </xdr:from>
    <xdr:to>
      <xdr:col>46</xdr:col>
      <xdr:colOff>38100</xdr:colOff>
      <xdr:row>78</xdr:row>
      <xdr:rowOff>143949</xdr:rowOff>
    </xdr:to>
    <xdr:sp macro="" textlink="">
      <xdr:nvSpPr>
        <xdr:cNvPr id="428" name="楕円 427"/>
        <xdr:cNvSpPr/>
      </xdr:nvSpPr>
      <xdr:spPr>
        <a:xfrm>
          <a:off x="8699500" y="134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160476</xdr:rowOff>
    </xdr:from>
    <xdr:ext cx="599010" cy="259045"/>
    <xdr:sp macro="" textlink="">
      <xdr:nvSpPr>
        <xdr:cNvPr id="429" name="テキスト ボックス 428"/>
        <xdr:cNvSpPr txBox="1"/>
      </xdr:nvSpPr>
      <xdr:spPr>
        <a:xfrm>
          <a:off x="8450795" y="1319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157964</xdr:rowOff>
    </xdr:from>
    <xdr:to>
      <xdr:col>41</xdr:col>
      <xdr:colOff>101600</xdr:colOff>
      <xdr:row>79</xdr:row>
      <xdr:rowOff>88114</xdr:rowOff>
    </xdr:to>
    <xdr:sp macro="" textlink="">
      <xdr:nvSpPr>
        <xdr:cNvPr id="430" name="楕円 429"/>
        <xdr:cNvSpPr/>
      </xdr:nvSpPr>
      <xdr:spPr>
        <a:xfrm>
          <a:off x="7810500" y="1353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79241</xdr:rowOff>
    </xdr:from>
    <xdr:ext cx="469744" cy="259045"/>
    <xdr:sp macro="" textlink="">
      <xdr:nvSpPr>
        <xdr:cNvPr id="431" name="テキスト ボックス 430"/>
        <xdr:cNvSpPr txBox="1"/>
      </xdr:nvSpPr>
      <xdr:spPr>
        <a:xfrm>
          <a:off x="7626428" y="1362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164570</xdr:rowOff>
    </xdr:from>
    <xdr:to>
      <xdr:col>36</xdr:col>
      <xdr:colOff>165100</xdr:colOff>
      <xdr:row>79</xdr:row>
      <xdr:rowOff>94720</xdr:rowOff>
    </xdr:to>
    <xdr:sp macro="" textlink="">
      <xdr:nvSpPr>
        <xdr:cNvPr id="432" name="楕円 431"/>
        <xdr:cNvSpPr/>
      </xdr:nvSpPr>
      <xdr:spPr>
        <a:xfrm>
          <a:off x="6921500" y="135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85847</xdr:rowOff>
    </xdr:from>
    <xdr:ext cx="378565" cy="259045"/>
    <xdr:sp macro="" textlink="">
      <xdr:nvSpPr>
        <xdr:cNvPr id="433" name="テキスト ボックス 432"/>
        <xdr:cNvSpPr txBox="1"/>
      </xdr:nvSpPr>
      <xdr:spPr>
        <a:xfrm>
          <a:off x="6783017" y="1363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60747</xdr:rowOff>
    </xdr:from>
    <xdr:to>
      <xdr:col>55</xdr:col>
      <xdr:colOff>0</xdr:colOff>
      <xdr:row>97</xdr:row>
      <xdr:rowOff>79406</xdr:rowOff>
    </xdr:to>
    <xdr:cxnSp macro="">
      <xdr:nvCxnSpPr>
        <xdr:cNvPr id="460" name="直線コネクタ 459"/>
        <xdr:cNvCxnSpPr/>
      </xdr:nvCxnSpPr>
      <xdr:spPr>
        <a:xfrm flipV="1">
          <a:off x="9639300" y="16691397"/>
          <a:ext cx="8382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79406</xdr:rowOff>
    </xdr:from>
    <xdr:to>
      <xdr:col>50</xdr:col>
      <xdr:colOff>114300</xdr:colOff>
      <xdr:row>98</xdr:row>
      <xdr:rowOff>19895</xdr:rowOff>
    </xdr:to>
    <xdr:cxnSp macro="">
      <xdr:nvCxnSpPr>
        <xdr:cNvPr id="463" name="直線コネクタ 462"/>
        <xdr:cNvCxnSpPr/>
      </xdr:nvCxnSpPr>
      <xdr:spPr>
        <a:xfrm flipV="1">
          <a:off x="8750300" y="16710056"/>
          <a:ext cx="889000" cy="1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44707</xdr:rowOff>
    </xdr:from>
    <xdr:to>
      <xdr:col>45</xdr:col>
      <xdr:colOff>177800</xdr:colOff>
      <xdr:row>98</xdr:row>
      <xdr:rowOff>19895</xdr:rowOff>
    </xdr:to>
    <xdr:cxnSp macro="">
      <xdr:nvCxnSpPr>
        <xdr:cNvPr id="466" name="直線コネクタ 465"/>
        <xdr:cNvCxnSpPr/>
      </xdr:nvCxnSpPr>
      <xdr:spPr>
        <a:xfrm>
          <a:off x="7861300" y="16503907"/>
          <a:ext cx="889000" cy="3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16659</xdr:rowOff>
    </xdr:from>
    <xdr:to>
      <xdr:col>41</xdr:col>
      <xdr:colOff>50800</xdr:colOff>
      <xdr:row>96</xdr:row>
      <xdr:rowOff>44707</xdr:rowOff>
    </xdr:to>
    <xdr:cxnSp macro="">
      <xdr:nvCxnSpPr>
        <xdr:cNvPr id="469" name="直線コネクタ 468"/>
        <xdr:cNvCxnSpPr/>
      </xdr:nvCxnSpPr>
      <xdr:spPr>
        <a:xfrm>
          <a:off x="6972300" y="16475859"/>
          <a:ext cx="889000" cy="2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9947</xdr:rowOff>
    </xdr:from>
    <xdr:to>
      <xdr:col>55</xdr:col>
      <xdr:colOff>50800</xdr:colOff>
      <xdr:row>97</xdr:row>
      <xdr:rowOff>111547</xdr:rowOff>
    </xdr:to>
    <xdr:sp macro="" textlink="">
      <xdr:nvSpPr>
        <xdr:cNvPr id="479" name="楕円 478"/>
        <xdr:cNvSpPr/>
      </xdr:nvSpPr>
      <xdr:spPr>
        <a:xfrm>
          <a:off x="10426700" y="1664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32824</xdr:rowOff>
    </xdr:from>
    <xdr:ext cx="599010" cy="259045"/>
    <xdr:sp macro="" textlink="">
      <xdr:nvSpPr>
        <xdr:cNvPr id="480" name="普通建設事業費 （ うち更新整備　）該当値テキスト"/>
        <xdr:cNvSpPr txBox="1"/>
      </xdr:nvSpPr>
      <xdr:spPr>
        <a:xfrm>
          <a:off x="10528300" y="1649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28606</xdr:rowOff>
    </xdr:from>
    <xdr:to>
      <xdr:col>50</xdr:col>
      <xdr:colOff>165100</xdr:colOff>
      <xdr:row>97</xdr:row>
      <xdr:rowOff>130206</xdr:rowOff>
    </xdr:to>
    <xdr:sp macro="" textlink="">
      <xdr:nvSpPr>
        <xdr:cNvPr id="481" name="楕円 480"/>
        <xdr:cNvSpPr/>
      </xdr:nvSpPr>
      <xdr:spPr>
        <a:xfrm>
          <a:off x="9588500" y="166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146733</xdr:rowOff>
    </xdr:from>
    <xdr:ext cx="599010" cy="259045"/>
    <xdr:sp macro="" textlink="">
      <xdr:nvSpPr>
        <xdr:cNvPr id="482" name="テキスト ボックス 481"/>
        <xdr:cNvSpPr txBox="1"/>
      </xdr:nvSpPr>
      <xdr:spPr>
        <a:xfrm>
          <a:off x="9339795" y="1643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140545</xdr:rowOff>
    </xdr:from>
    <xdr:to>
      <xdr:col>46</xdr:col>
      <xdr:colOff>38100</xdr:colOff>
      <xdr:row>98</xdr:row>
      <xdr:rowOff>70695</xdr:rowOff>
    </xdr:to>
    <xdr:sp macro="" textlink="">
      <xdr:nvSpPr>
        <xdr:cNvPr id="483" name="楕円 482"/>
        <xdr:cNvSpPr/>
      </xdr:nvSpPr>
      <xdr:spPr>
        <a:xfrm>
          <a:off x="8699500" y="167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61822</xdr:rowOff>
    </xdr:from>
    <xdr:ext cx="599010" cy="259045"/>
    <xdr:sp macro="" textlink="">
      <xdr:nvSpPr>
        <xdr:cNvPr id="484" name="テキスト ボックス 483"/>
        <xdr:cNvSpPr txBox="1"/>
      </xdr:nvSpPr>
      <xdr:spPr>
        <a:xfrm>
          <a:off x="8450795" y="1686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165357</xdr:rowOff>
    </xdr:from>
    <xdr:to>
      <xdr:col>41</xdr:col>
      <xdr:colOff>101600</xdr:colOff>
      <xdr:row>96</xdr:row>
      <xdr:rowOff>95507</xdr:rowOff>
    </xdr:to>
    <xdr:sp macro="" textlink="">
      <xdr:nvSpPr>
        <xdr:cNvPr id="485" name="楕円 484"/>
        <xdr:cNvSpPr/>
      </xdr:nvSpPr>
      <xdr:spPr>
        <a:xfrm>
          <a:off x="7810500" y="164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112034</xdr:rowOff>
    </xdr:from>
    <xdr:ext cx="599010" cy="259045"/>
    <xdr:sp macro="" textlink="">
      <xdr:nvSpPr>
        <xdr:cNvPr id="486" name="テキスト ボックス 485"/>
        <xdr:cNvSpPr txBox="1"/>
      </xdr:nvSpPr>
      <xdr:spPr>
        <a:xfrm>
          <a:off x="7561795" y="1622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137309</xdr:rowOff>
    </xdr:from>
    <xdr:to>
      <xdr:col>36</xdr:col>
      <xdr:colOff>165100</xdr:colOff>
      <xdr:row>96</xdr:row>
      <xdr:rowOff>67459</xdr:rowOff>
    </xdr:to>
    <xdr:sp macro="" textlink="">
      <xdr:nvSpPr>
        <xdr:cNvPr id="487" name="楕円 486"/>
        <xdr:cNvSpPr/>
      </xdr:nvSpPr>
      <xdr:spPr>
        <a:xfrm>
          <a:off x="6921500" y="1642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83986</xdr:rowOff>
    </xdr:from>
    <xdr:ext cx="599010" cy="259045"/>
    <xdr:sp macro="" textlink="">
      <xdr:nvSpPr>
        <xdr:cNvPr id="488" name="テキスト ボックス 487"/>
        <xdr:cNvSpPr txBox="1"/>
      </xdr:nvSpPr>
      <xdr:spPr>
        <a:xfrm>
          <a:off x="6672795" y="16200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9" name="直線コネクタ 518"/>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8" name="楕円 537"/>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9"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154530</xdr:rowOff>
    </xdr:from>
    <xdr:to>
      <xdr:col>85</xdr:col>
      <xdr:colOff>127000</xdr:colOff>
      <xdr:row>78</xdr:row>
      <xdr:rowOff>166103</xdr:rowOff>
    </xdr:to>
    <xdr:cxnSp macro="">
      <xdr:nvCxnSpPr>
        <xdr:cNvPr id="625" name="直線コネクタ 624"/>
        <xdr:cNvCxnSpPr/>
      </xdr:nvCxnSpPr>
      <xdr:spPr>
        <a:xfrm>
          <a:off x="15481300" y="13527630"/>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6"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154530</xdr:rowOff>
    </xdr:from>
    <xdr:to>
      <xdr:col>81</xdr:col>
      <xdr:colOff>50800</xdr:colOff>
      <xdr:row>78</xdr:row>
      <xdr:rowOff>155053</xdr:rowOff>
    </xdr:to>
    <xdr:cxnSp macro="">
      <xdr:nvCxnSpPr>
        <xdr:cNvPr id="628" name="直線コネクタ 627"/>
        <xdr:cNvCxnSpPr/>
      </xdr:nvCxnSpPr>
      <xdr:spPr>
        <a:xfrm flipV="1">
          <a:off x="14592300" y="1352763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155053</xdr:rowOff>
    </xdr:from>
    <xdr:to>
      <xdr:col>76</xdr:col>
      <xdr:colOff>114300</xdr:colOff>
      <xdr:row>78</xdr:row>
      <xdr:rowOff>155735</xdr:rowOff>
    </xdr:to>
    <xdr:cxnSp macro="">
      <xdr:nvCxnSpPr>
        <xdr:cNvPr id="631" name="直線コネクタ 630"/>
        <xdr:cNvCxnSpPr/>
      </xdr:nvCxnSpPr>
      <xdr:spPr>
        <a:xfrm flipV="1">
          <a:off x="13703300" y="13528153"/>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154839</xdr:rowOff>
    </xdr:from>
    <xdr:to>
      <xdr:col>71</xdr:col>
      <xdr:colOff>177800</xdr:colOff>
      <xdr:row>78</xdr:row>
      <xdr:rowOff>155735</xdr:rowOff>
    </xdr:to>
    <xdr:cxnSp macro="">
      <xdr:nvCxnSpPr>
        <xdr:cNvPr id="634" name="直線コネクタ 633"/>
        <xdr:cNvCxnSpPr/>
      </xdr:nvCxnSpPr>
      <xdr:spPr>
        <a:xfrm>
          <a:off x="12814300" y="13527939"/>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115303</xdr:rowOff>
    </xdr:from>
    <xdr:to>
      <xdr:col>85</xdr:col>
      <xdr:colOff>177800</xdr:colOff>
      <xdr:row>79</xdr:row>
      <xdr:rowOff>45453</xdr:rowOff>
    </xdr:to>
    <xdr:sp macro="" textlink="">
      <xdr:nvSpPr>
        <xdr:cNvPr id="644" name="楕円 643"/>
        <xdr:cNvSpPr/>
      </xdr:nvSpPr>
      <xdr:spPr>
        <a:xfrm>
          <a:off x="16268700" y="1348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30230</xdr:rowOff>
    </xdr:from>
    <xdr:ext cx="534377" cy="259045"/>
    <xdr:sp macro="" textlink="">
      <xdr:nvSpPr>
        <xdr:cNvPr id="645" name="公債費該当値テキスト"/>
        <xdr:cNvSpPr txBox="1"/>
      </xdr:nvSpPr>
      <xdr:spPr>
        <a:xfrm>
          <a:off x="16370300" y="1340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103730</xdr:rowOff>
    </xdr:from>
    <xdr:to>
      <xdr:col>81</xdr:col>
      <xdr:colOff>101600</xdr:colOff>
      <xdr:row>79</xdr:row>
      <xdr:rowOff>33880</xdr:rowOff>
    </xdr:to>
    <xdr:sp macro="" textlink="">
      <xdr:nvSpPr>
        <xdr:cNvPr id="646" name="楕円 645"/>
        <xdr:cNvSpPr/>
      </xdr:nvSpPr>
      <xdr:spPr>
        <a:xfrm>
          <a:off x="15430500" y="1347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25007</xdr:rowOff>
    </xdr:from>
    <xdr:ext cx="534377" cy="259045"/>
    <xdr:sp macro="" textlink="">
      <xdr:nvSpPr>
        <xdr:cNvPr id="647" name="テキスト ボックス 646"/>
        <xdr:cNvSpPr txBox="1"/>
      </xdr:nvSpPr>
      <xdr:spPr>
        <a:xfrm>
          <a:off x="15214111" y="1356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104253</xdr:rowOff>
    </xdr:from>
    <xdr:to>
      <xdr:col>76</xdr:col>
      <xdr:colOff>165100</xdr:colOff>
      <xdr:row>79</xdr:row>
      <xdr:rowOff>34403</xdr:rowOff>
    </xdr:to>
    <xdr:sp macro="" textlink="">
      <xdr:nvSpPr>
        <xdr:cNvPr id="648" name="楕円 647"/>
        <xdr:cNvSpPr/>
      </xdr:nvSpPr>
      <xdr:spPr>
        <a:xfrm>
          <a:off x="14541500" y="134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25530</xdr:rowOff>
    </xdr:from>
    <xdr:ext cx="534377" cy="259045"/>
    <xdr:sp macro="" textlink="">
      <xdr:nvSpPr>
        <xdr:cNvPr id="649" name="テキスト ボックス 648"/>
        <xdr:cNvSpPr txBox="1"/>
      </xdr:nvSpPr>
      <xdr:spPr>
        <a:xfrm>
          <a:off x="14325111" y="135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104935</xdr:rowOff>
    </xdr:from>
    <xdr:to>
      <xdr:col>72</xdr:col>
      <xdr:colOff>38100</xdr:colOff>
      <xdr:row>79</xdr:row>
      <xdr:rowOff>35085</xdr:rowOff>
    </xdr:to>
    <xdr:sp macro="" textlink="">
      <xdr:nvSpPr>
        <xdr:cNvPr id="650" name="楕円 649"/>
        <xdr:cNvSpPr/>
      </xdr:nvSpPr>
      <xdr:spPr>
        <a:xfrm>
          <a:off x="13652500" y="13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26212</xdr:rowOff>
    </xdr:from>
    <xdr:ext cx="534377" cy="259045"/>
    <xdr:sp macro="" textlink="">
      <xdr:nvSpPr>
        <xdr:cNvPr id="651" name="テキスト ボックス 650"/>
        <xdr:cNvSpPr txBox="1"/>
      </xdr:nvSpPr>
      <xdr:spPr>
        <a:xfrm>
          <a:off x="13436111" y="135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104039</xdr:rowOff>
    </xdr:from>
    <xdr:to>
      <xdr:col>67</xdr:col>
      <xdr:colOff>101600</xdr:colOff>
      <xdr:row>79</xdr:row>
      <xdr:rowOff>34189</xdr:rowOff>
    </xdr:to>
    <xdr:sp macro="" textlink="">
      <xdr:nvSpPr>
        <xdr:cNvPr id="652" name="楕円 651"/>
        <xdr:cNvSpPr/>
      </xdr:nvSpPr>
      <xdr:spPr>
        <a:xfrm>
          <a:off x="12763500" y="134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25316</xdr:rowOff>
    </xdr:from>
    <xdr:ext cx="534377" cy="259045"/>
    <xdr:sp macro="" textlink="">
      <xdr:nvSpPr>
        <xdr:cNvPr id="653" name="テキスト ボックス 652"/>
        <xdr:cNvSpPr txBox="1"/>
      </xdr:nvSpPr>
      <xdr:spPr>
        <a:xfrm>
          <a:off x="12547111" y="135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40233</xdr:rowOff>
    </xdr:from>
    <xdr:to>
      <xdr:col>85</xdr:col>
      <xdr:colOff>127000</xdr:colOff>
      <xdr:row>98</xdr:row>
      <xdr:rowOff>45030</xdr:rowOff>
    </xdr:to>
    <xdr:cxnSp macro="">
      <xdr:nvCxnSpPr>
        <xdr:cNvPr id="682" name="直線コネクタ 681"/>
        <xdr:cNvCxnSpPr/>
      </xdr:nvCxnSpPr>
      <xdr:spPr>
        <a:xfrm flipV="1">
          <a:off x="15481300" y="16842333"/>
          <a:ext cx="8382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3"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134313</xdr:rowOff>
    </xdr:from>
    <xdr:to>
      <xdr:col>81</xdr:col>
      <xdr:colOff>50800</xdr:colOff>
      <xdr:row>98</xdr:row>
      <xdr:rowOff>45030</xdr:rowOff>
    </xdr:to>
    <xdr:cxnSp macro="">
      <xdr:nvCxnSpPr>
        <xdr:cNvPr id="685" name="直線コネクタ 684"/>
        <xdr:cNvCxnSpPr/>
      </xdr:nvCxnSpPr>
      <xdr:spPr>
        <a:xfrm>
          <a:off x="14592300" y="16764963"/>
          <a:ext cx="889000" cy="8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87" name="テキスト ボックス 686"/>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134313</xdr:rowOff>
    </xdr:from>
    <xdr:to>
      <xdr:col>76</xdr:col>
      <xdr:colOff>114300</xdr:colOff>
      <xdr:row>98</xdr:row>
      <xdr:rowOff>72498</xdr:rowOff>
    </xdr:to>
    <xdr:cxnSp macro="">
      <xdr:nvCxnSpPr>
        <xdr:cNvPr id="688" name="直線コネクタ 687"/>
        <xdr:cNvCxnSpPr/>
      </xdr:nvCxnSpPr>
      <xdr:spPr>
        <a:xfrm flipV="1">
          <a:off x="13703300" y="16764963"/>
          <a:ext cx="889000" cy="10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0" name="テキスト ボックス 689"/>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72498</xdr:rowOff>
    </xdr:from>
    <xdr:to>
      <xdr:col>71</xdr:col>
      <xdr:colOff>177800</xdr:colOff>
      <xdr:row>98</xdr:row>
      <xdr:rowOff>85026</xdr:rowOff>
    </xdr:to>
    <xdr:cxnSp macro="">
      <xdr:nvCxnSpPr>
        <xdr:cNvPr id="691" name="直線コネクタ 690"/>
        <xdr:cNvCxnSpPr/>
      </xdr:nvCxnSpPr>
      <xdr:spPr>
        <a:xfrm flipV="1">
          <a:off x="12814300" y="16874598"/>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3" name="テキスト ボックス 692"/>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5" name="テキスト ボックス 694"/>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160883</xdr:rowOff>
    </xdr:from>
    <xdr:to>
      <xdr:col>85</xdr:col>
      <xdr:colOff>177800</xdr:colOff>
      <xdr:row>98</xdr:row>
      <xdr:rowOff>91033</xdr:rowOff>
    </xdr:to>
    <xdr:sp macro="" textlink="">
      <xdr:nvSpPr>
        <xdr:cNvPr id="701" name="楕円 700"/>
        <xdr:cNvSpPr/>
      </xdr:nvSpPr>
      <xdr:spPr>
        <a:xfrm>
          <a:off x="16268700" y="16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12310</xdr:rowOff>
    </xdr:from>
    <xdr:ext cx="599010" cy="259045"/>
    <xdr:sp macro="" textlink="">
      <xdr:nvSpPr>
        <xdr:cNvPr id="702" name="積立金該当値テキスト"/>
        <xdr:cNvSpPr txBox="1"/>
      </xdr:nvSpPr>
      <xdr:spPr>
        <a:xfrm>
          <a:off x="16370300" y="1664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165680</xdr:rowOff>
    </xdr:from>
    <xdr:to>
      <xdr:col>81</xdr:col>
      <xdr:colOff>101600</xdr:colOff>
      <xdr:row>98</xdr:row>
      <xdr:rowOff>95830</xdr:rowOff>
    </xdr:to>
    <xdr:sp macro="" textlink="">
      <xdr:nvSpPr>
        <xdr:cNvPr id="703" name="楕円 702"/>
        <xdr:cNvSpPr/>
      </xdr:nvSpPr>
      <xdr:spPr>
        <a:xfrm>
          <a:off x="15430500" y="167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112357</xdr:rowOff>
    </xdr:from>
    <xdr:ext cx="599010" cy="259045"/>
    <xdr:sp macro="" textlink="">
      <xdr:nvSpPr>
        <xdr:cNvPr id="704" name="テキスト ボックス 703"/>
        <xdr:cNvSpPr txBox="1"/>
      </xdr:nvSpPr>
      <xdr:spPr>
        <a:xfrm>
          <a:off x="15181795" y="1657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83513</xdr:rowOff>
    </xdr:from>
    <xdr:to>
      <xdr:col>76</xdr:col>
      <xdr:colOff>165100</xdr:colOff>
      <xdr:row>98</xdr:row>
      <xdr:rowOff>13663</xdr:rowOff>
    </xdr:to>
    <xdr:sp macro="" textlink="">
      <xdr:nvSpPr>
        <xdr:cNvPr id="705" name="楕円 704"/>
        <xdr:cNvSpPr/>
      </xdr:nvSpPr>
      <xdr:spPr>
        <a:xfrm>
          <a:off x="14541500" y="1671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30190</xdr:rowOff>
    </xdr:from>
    <xdr:ext cx="599010" cy="259045"/>
    <xdr:sp macro="" textlink="">
      <xdr:nvSpPr>
        <xdr:cNvPr id="706" name="テキスト ボックス 705"/>
        <xdr:cNvSpPr txBox="1"/>
      </xdr:nvSpPr>
      <xdr:spPr>
        <a:xfrm>
          <a:off x="14292795" y="1648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21698</xdr:rowOff>
    </xdr:from>
    <xdr:to>
      <xdr:col>72</xdr:col>
      <xdr:colOff>38100</xdr:colOff>
      <xdr:row>98</xdr:row>
      <xdr:rowOff>123298</xdr:rowOff>
    </xdr:to>
    <xdr:sp macro="" textlink="">
      <xdr:nvSpPr>
        <xdr:cNvPr id="707" name="楕円 706"/>
        <xdr:cNvSpPr/>
      </xdr:nvSpPr>
      <xdr:spPr>
        <a:xfrm>
          <a:off x="13652500" y="168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139825</xdr:rowOff>
    </xdr:from>
    <xdr:ext cx="599010" cy="259045"/>
    <xdr:sp macro="" textlink="">
      <xdr:nvSpPr>
        <xdr:cNvPr id="708" name="テキスト ボックス 707"/>
        <xdr:cNvSpPr txBox="1"/>
      </xdr:nvSpPr>
      <xdr:spPr>
        <a:xfrm>
          <a:off x="13403795" y="165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34226</xdr:rowOff>
    </xdr:from>
    <xdr:to>
      <xdr:col>67</xdr:col>
      <xdr:colOff>101600</xdr:colOff>
      <xdr:row>98</xdr:row>
      <xdr:rowOff>135826</xdr:rowOff>
    </xdr:to>
    <xdr:sp macro="" textlink="">
      <xdr:nvSpPr>
        <xdr:cNvPr id="709" name="楕円 708"/>
        <xdr:cNvSpPr/>
      </xdr:nvSpPr>
      <xdr:spPr>
        <a:xfrm>
          <a:off x="12763500" y="1683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152353</xdr:rowOff>
    </xdr:from>
    <xdr:ext cx="599010" cy="259045"/>
    <xdr:sp macro="" textlink="">
      <xdr:nvSpPr>
        <xdr:cNvPr id="710" name="テキスト ボックス 709"/>
        <xdr:cNvSpPr txBox="1"/>
      </xdr:nvSpPr>
      <xdr:spPr>
        <a:xfrm>
          <a:off x="12514795" y="1661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57633</xdr:rowOff>
    </xdr:from>
    <xdr:to>
      <xdr:col>107</xdr:col>
      <xdr:colOff>50800</xdr:colOff>
      <xdr:row>38</xdr:row>
      <xdr:rowOff>139700</xdr:rowOff>
    </xdr:to>
    <xdr:cxnSp macro="">
      <xdr:nvCxnSpPr>
        <xdr:cNvPr id="743" name="直線コネクタ 742"/>
        <xdr:cNvCxnSpPr/>
      </xdr:nvCxnSpPr>
      <xdr:spPr>
        <a:xfrm>
          <a:off x="19545300" y="6572733"/>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57633</xdr:rowOff>
    </xdr:from>
    <xdr:to>
      <xdr:col>102</xdr:col>
      <xdr:colOff>114300</xdr:colOff>
      <xdr:row>38</xdr:row>
      <xdr:rowOff>139700</xdr:rowOff>
    </xdr:to>
    <xdr:cxnSp macro="">
      <xdr:nvCxnSpPr>
        <xdr:cNvPr id="746" name="直線コネクタ 745"/>
        <xdr:cNvCxnSpPr/>
      </xdr:nvCxnSpPr>
      <xdr:spPr>
        <a:xfrm flipV="1">
          <a:off x="18656300" y="6572733"/>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152183</xdr:rowOff>
    </xdr:from>
    <xdr:ext cx="378565" cy="259045"/>
    <xdr:sp macro="" textlink="">
      <xdr:nvSpPr>
        <xdr:cNvPr id="748" name="テキスト ボックス 747"/>
        <xdr:cNvSpPr txBox="1"/>
      </xdr:nvSpPr>
      <xdr:spPr>
        <a:xfrm>
          <a:off x="19356017" y="6667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6833</xdr:rowOff>
    </xdr:from>
    <xdr:to>
      <xdr:col>102</xdr:col>
      <xdr:colOff>165100</xdr:colOff>
      <xdr:row>38</xdr:row>
      <xdr:rowOff>108433</xdr:rowOff>
    </xdr:to>
    <xdr:sp macro="" textlink="">
      <xdr:nvSpPr>
        <xdr:cNvPr id="762" name="楕円 761"/>
        <xdr:cNvSpPr/>
      </xdr:nvSpPr>
      <xdr:spPr>
        <a:xfrm>
          <a:off x="19494500" y="652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124960</xdr:rowOff>
    </xdr:from>
    <xdr:ext cx="469744" cy="259045"/>
    <xdr:sp macro="" textlink="">
      <xdr:nvSpPr>
        <xdr:cNvPr id="763" name="テキスト ボックス 762"/>
        <xdr:cNvSpPr txBox="1"/>
      </xdr:nvSpPr>
      <xdr:spPr>
        <a:xfrm>
          <a:off x="19310428" y="629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31852</xdr:rowOff>
    </xdr:from>
    <xdr:to>
      <xdr:col>116</xdr:col>
      <xdr:colOff>63500</xdr:colOff>
      <xdr:row>59</xdr:row>
      <xdr:rowOff>44450</xdr:rowOff>
    </xdr:to>
    <xdr:cxnSp macro="">
      <xdr:nvCxnSpPr>
        <xdr:cNvPr id="794" name="直線コネクタ 793"/>
        <xdr:cNvCxnSpPr/>
      </xdr:nvCxnSpPr>
      <xdr:spPr>
        <a:xfrm>
          <a:off x="21323300" y="10147402"/>
          <a:ext cx="838200" cy="1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635</xdr:rowOff>
    </xdr:from>
    <xdr:to>
      <xdr:col>111</xdr:col>
      <xdr:colOff>177800</xdr:colOff>
      <xdr:row>59</xdr:row>
      <xdr:rowOff>31852</xdr:rowOff>
    </xdr:to>
    <xdr:cxnSp macro="">
      <xdr:nvCxnSpPr>
        <xdr:cNvPr id="797" name="直線コネクタ 796"/>
        <xdr:cNvCxnSpPr/>
      </xdr:nvCxnSpPr>
      <xdr:spPr>
        <a:xfrm>
          <a:off x="20434300" y="10116185"/>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168783</xdr:rowOff>
    </xdr:from>
    <xdr:to>
      <xdr:col>107</xdr:col>
      <xdr:colOff>50800</xdr:colOff>
      <xdr:row>59</xdr:row>
      <xdr:rowOff>635</xdr:rowOff>
    </xdr:to>
    <xdr:cxnSp macro="">
      <xdr:nvCxnSpPr>
        <xdr:cNvPr id="800" name="直線コネクタ 799"/>
        <xdr:cNvCxnSpPr/>
      </xdr:nvCxnSpPr>
      <xdr:spPr>
        <a:xfrm>
          <a:off x="19545300" y="10112883"/>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153454</xdr:rowOff>
    </xdr:from>
    <xdr:to>
      <xdr:col>102</xdr:col>
      <xdr:colOff>114300</xdr:colOff>
      <xdr:row>58</xdr:row>
      <xdr:rowOff>168783</xdr:rowOff>
    </xdr:to>
    <xdr:cxnSp macro="">
      <xdr:nvCxnSpPr>
        <xdr:cNvPr id="803" name="直線コネクタ 802"/>
        <xdr:cNvCxnSpPr/>
      </xdr:nvCxnSpPr>
      <xdr:spPr>
        <a:xfrm>
          <a:off x="18656300" y="10097554"/>
          <a:ext cx="889000" cy="1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43616</xdr:rowOff>
    </xdr:from>
    <xdr:ext cx="469744" cy="259045"/>
    <xdr:sp macro="" textlink="">
      <xdr:nvSpPr>
        <xdr:cNvPr id="805" name="テキスト ボックス 804"/>
        <xdr:cNvSpPr txBox="1"/>
      </xdr:nvSpPr>
      <xdr:spPr>
        <a:xfrm>
          <a:off x="19310428" y="10159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3" name="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4"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152502</xdr:rowOff>
    </xdr:from>
    <xdr:to>
      <xdr:col>112</xdr:col>
      <xdr:colOff>38100</xdr:colOff>
      <xdr:row>59</xdr:row>
      <xdr:rowOff>82652</xdr:rowOff>
    </xdr:to>
    <xdr:sp macro="" textlink="">
      <xdr:nvSpPr>
        <xdr:cNvPr id="815" name="楕円 814"/>
        <xdr:cNvSpPr/>
      </xdr:nvSpPr>
      <xdr:spPr>
        <a:xfrm>
          <a:off x="21272500" y="10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73779</xdr:rowOff>
    </xdr:from>
    <xdr:ext cx="378565" cy="259045"/>
    <xdr:sp macro="" textlink="">
      <xdr:nvSpPr>
        <xdr:cNvPr id="816" name="テキスト ボックス 815"/>
        <xdr:cNvSpPr txBox="1"/>
      </xdr:nvSpPr>
      <xdr:spPr>
        <a:xfrm>
          <a:off x="21134017" y="10189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121285</xdr:rowOff>
    </xdr:from>
    <xdr:to>
      <xdr:col>107</xdr:col>
      <xdr:colOff>101600</xdr:colOff>
      <xdr:row>59</xdr:row>
      <xdr:rowOff>51435</xdr:rowOff>
    </xdr:to>
    <xdr:sp macro="" textlink="">
      <xdr:nvSpPr>
        <xdr:cNvPr id="817" name="楕円 816"/>
        <xdr:cNvSpPr/>
      </xdr:nvSpPr>
      <xdr:spPr>
        <a:xfrm>
          <a:off x="2038350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42562</xdr:rowOff>
    </xdr:from>
    <xdr:ext cx="469744" cy="259045"/>
    <xdr:sp macro="" textlink="">
      <xdr:nvSpPr>
        <xdr:cNvPr id="818" name="テキスト ボックス 817"/>
        <xdr:cNvSpPr txBox="1"/>
      </xdr:nvSpPr>
      <xdr:spPr>
        <a:xfrm>
          <a:off x="20199428"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117983</xdr:rowOff>
    </xdr:from>
    <xdr:to>
      <xdr:col>102</xdr:col>
      <xdr:colOff>165100</xdr:colOff>
      <xdr:row>59</xdr:row>
      <xdr:rowOff>48133</xdr:rowOff>
    </xdr:to>
    <xdr:sp macro="" textlink="">
      <xdr:nvSpPr>
        <xdr:cNvPr id="819" name="楕円 818"/>
        <xdr:cNvSpPr/>
      </xdr:nvSpPr>
      <xdr:spPr>
        <a:xfrm>
          <a:off x="19494500" y="1006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64660</xdr:rowOff>
    </xdr:from>
    <xdr:ext cx="469744" cy="259045"/>
    <xdr:sp macro="" textlink="">
      <xdr:nvSpPr>
        <xdr:cNvPr id="820" name="テキスト ボックス 819"/>
        <xdr:cNvSpPr txBox="1"/>
      </xdr:nvSpPr>
      <xdr:spPr>
        <a:xfrm>
          <a:off x="19310428" y="9837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102654</xdr:rowOff>
    </xdr:from>
    <xdr:to>
      <xdr:col>98</xdr:col>
      <xdr:colOff>38100</xdr:colOff>
      <xdr:row>59</xdr:row>
      <xdr:rowOff>32804</xdr:rowOff>
    </xdr:to>
    <xdr:sp macro="" textlink="">
      <xdr:nvSpPr>
        <xdr:cNvPr id="821" name="楕円 820"/>
        <xdr:cNvSpPr/>
      </xdr:nvSpPr>
      <xdr:spPr>
        <a:xfrm>
          <a:off x="18605500" y="100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23931</xdr:rowOff>
    </xdr:from>
    <xdr:ext cx="469744" cy="259045"/>
    <xdr:sp macro="" textlink="">
      <xdr:nvSpPr>
        <xdr:cNvPr id="822" name="テキスト ボックス 821"/>
        <xdr:cNvSpPr txBox="1"/>
      </xdr:nvSpPr>
      <xdr:spPr>
        <a:xfrm>
          <a:off x="18421428" y="1013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146081</xdr:rowOff>
    </xdr:from>
    <xdr:to>
      <xdr:col>116</xdr:col>
      <xdr:colOff>63500</xdr:colOff>
      <xdr:row>71</xdr:row>
      <xdr:rowOff>95534</xdr:rowOff>
    </xdr:to>
    <xdr:cxnSp macro="">
      <xdr:nvCxnSpPr>
        <xdr:cNvPr id="853" name="直線コネクタ 852"/>
        <xdr:cNvCxnSpPr/>
      </xdr:nvCxnSpPr>
      <xdr:spPr>
        <a:xfrm>
          <a:off x="21323300" y="12147581"/>
          <a:ext cx="838200" cy="12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4"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146081</xdr:rowOff>
    </xdr:from>
    <xdr:to>
      <xdr:col>111</xdr:col>
      <xdr:colOff>177800</xdr:colOff>
      <xdr:row>75</xdr:row>
      <xdr:rowOff>545</xdr:rowOff>
    </xdr:to>
    <xdr:cxnSp macro="">
      <xdr:nvCxnSpPr>
        <xdr:cNvPr id="856" name="直線コネクタ 855"/>
        <xdr:cNvCxnSpPr/>
      </xdr:nvCxnSpPr>
      <xdr:spPr>
        <a:xfrm flipV="1">
          <a:off x="20434300" y="12147581"/>
          <a:ext cx="889000" cy="7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58" name="テキスト ボックス 857"/>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545</xdr:rowOff>
    </xdr:from>
    <xdr:to>
      <xdr:col>107</xdr:col>
      <xdr:colOff>50800</xdr:colOff>
      <xdr:row>75</xdr:row>
      <xdr:rowOff>97301</xdr:rowOff>
    </xdr:to>
    <xdr:cxnSp macro="">
      <xdr:nvCxnSpPr>
        <xdr:cNvPr id="859" name="直線コネクタ 858"/>
        <xdr:cNvCxnSpPr/>
      </xdr:nvCxnSpPr>
      <xdr:spPr>
        <a:xfrm flipV="1">
          <a:off x="19545300" y="12859295"/>
          <a:ext cx="889000" cy="9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1" name="テキスト ボックス 860"/>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97301</xdr:rowOff>
    </xdr:from>
    <xdr:to>
      <xdr:col>102</xdr:col>
      <xdr:colOff>114300</xdr:colOff>
      <xdr:row>75</xdr:row>
      <xdr:rowOff>128502</xdr:rowOff>
    </xdr:to>
    <xdr:cxnSp macro="">
      <xdr:nvCxnSpPr>
        <xdr:cNvPr id="862" name="直線コネクタ 861"/>
        <xdr:cNvCxnSpPr/>
      </xdr:nvCxnSpPr>
      <xdr:spPr>
        <a:xfrm flipV="1">
          <a:off x="18656300" y="12956051"/>
          <a:ext cx="889000" cy="3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4" name="テキスト ボックス 863"/>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6" name="テキスト ボックス 865"/>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44734</xdr:rowOff>
    </xdr:from>
    <xdr:to>
      <xdr:col>116</xdr:col>
      <xdr:colOff>114300</xdr:colOff>
      <xdr:row>71</xdr:row>
      <xdr:rowOff>146334</xdr:rowOff>
    </xdr:to>
    <xdr:sp macro="" textlink="">
      <xdr:nvSpPr>
        <xdr:cNvPr id="872" name="楕円 871"/>
        <xdr:cNvSpPr/>
      </xdr:nvSpPr>
      <xdr:spPr>
        <a:xfrm>
          <a:off x="22110700" y="122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133853</xdr:rowOff>
    </xdr:from>
    <xdr:ext cx="599010" cy="259045"/>
    <xdr:sp macro="" textlink="">
      <xdr:nvSpPr>
        <xdr:cNvPr id="873" name="繰出金該当値テキスト"/>
        <xdr:cNvSpPr txBox="1"/>
      </xdr:nvSpPr>
      <xdr:spPr>
        <a:xfrm>
          <a:off x="22212300" y="121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95281</xdr:rowOff>
    </xdr:from>
    <xdr:to>
      <xdr:col>112</xdr:col>
      <xdr:colOff>38100</xdr:colOff>
      <xdr:row>71</xdr:row>
      <xdr:rowOff>25431</xdr:rowOff>
    </xdr:to>
    <xdr:sp macro="" textlink="">
      <xdr:nvSpPr>
        <xdr:cNvPr id="874" name="楕円 873"/>
        <xdr:cNvSpPr/>
      </xdr:nvSpPr>
      <xdr:spPr>
        <a:xfrm>
          <a:off x="21272500" y="1209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41958</xdr:rowOff>
    </xdr:from>
    <xdr:ext cx="599010" cy="259045"/>
    <xdr:sp macro="" textlink="">
      <xdr:nvSpPr>
        <xdr:cNvPr id="875" name="テキスト ボックス 874"/>
        <xdr:cNvSpPr txBox="1"/>
      </xdr:nvSpPr>
      <xdr:spPr>
        <a:xfrm>
          <a:off x="21023795" y="1187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121195</xdr:rowOff>
    </xdr:from>
    <xdr:to>
      <xdr:col>107</xdr:col>
      <xdr:colOff>101600</xdr:colOff>
      <xdr:row>75</xdr:row>
      <xdr:rowOff>51345</xdr:rowOff>
    </xdr:to>
    <xdr:sp macro="" textlink="">
      <xdr:nvSpPr>
        <xdr:cNvPr id="876" name="楕円 875"/>
        <xdr:cNvSpPr/>
      </xdr:nvSpPr>
      <xdr:spPr>
        <a:xfrm>
          <a:off x="20383500" y="128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67872</xdr:rowOff>
    </xdr:from>
    <xdr:ext cx="599010" cy="259045"/>
    <xdr:sp macro="" textlink="">
      <xdr:nvSpPr>
        <xdr:cNvPr id="877" name="テキスト ボックス 876"/>
        <xdr:cNvSpPr txBox="1"/>
      </xdr:nvSpPr>
      <xdr:spPr>
        <a:xfrm>
          <a:off x="20134795" y="1258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46501</xdr:rowOff>
    </xdr:from>
    <xdr:to>
      <xdr:col>102</xdr:col>
      <xdr:colOff>165100</xdr:colOff>
      <xdr:row>75</xdr:row>
      <xdr:rowOff>148101</xdr:rowOff>
    </xdr:to>
    <xdr:sp macro="" textlink="">
      <xdr:nvSpPr>
        <xdr:cNvPr id="878" name="楕円 877"/>
        <xdr:cNvSpPr/>
      </xdr:nvSpPr>
      <xdr:spPr>
        <a:xfrm>
          <a:off x="19494500" y="1290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164628</xdr:rowOff>
    </xdr:from>
    <xdr:ext cx="599010" cy="259045"/>
    <xdr:sp macro="" textlink="">
      <xdr:nvSpPr>
        <xdr:cNvPr id="879" name="テキスト ボックス 878"/>
        <xdr:cNvSpPr txBox="1"/>
      </xdr:nvSpPr>
      <xdr:spPr>
        <a:xfrm>
          <a:off x="19245795" y="12680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77702</xdr:rowOff>
    </xdr:from>
    <xdr:to>
      <xdr:col>98</xdr:col>
      <xdr:colOff>38100</xdr:colOff>
      <xdr:row>76</xdr:row>
      <xdr:rowOff>7852</xdr:rowOff>
    </xdr:to>
    <xdr:sp macro="" textlink="">
      <xdr:nvSpPr>
        <xdr:cNvPr id="880" name="楕円 879"/>
        <xdr:cNvSpPr/>
      </xdr:nvSpPr>
      <xdr:spPr>
        <a:xfrm>
          <a:off x="18605500" y="129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24379</xdr:rowOff>
    </xdr:from>
    <xdr:ext cx="599010" cy="259045"/>
    <xdr:sp macro="" textlink="">
      <xdr:nvSpPr>
        <xdr:cNvPr id="881" name="テキスト ボックス 880"/>
        <xdr:cNvSpPr txBox="1"/>
      </xdr:nvSpPr>
      <xdr:spPr>
        <a:xfrm>
          <a:off x="18356795" y="12711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物件費、普通建設事業費、</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繰出金が類似団体平均を大きく上回っている。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人件</a:t>
          </a:r>
          <a:r>
            <a:rPr kumimoji="1" lang="ja-JP" altLang="ja-JP" sz="1100">
              <a:solidFill>
                <a:schemeClr val="dk1"/>
              </a:solidFill>
              <a:effectLst/>
              <a:latin typeface="+mn-lt"/>
              <a:ea typeface="+mn-ea"/>
              <a:cs typeface="+mn-cs"/>
            </a:rPr>
            <a:t>費 ：</a:t>
          </a:r>
          <a:r>
            <a:rPr kumimoji="1" lang="ja-JP" altLang="en-US" sz="1100">
              <a:solidFill>
                <a:schemeClr val="dk1"/>
              </a:solidFill>
              <a:effectLst/>
              <a:latin typeface="+mn-lt"/>
              <a:ea typeface="+mn-ea"/>
              <a:cs typeface="+mn-cs"/>
            </a:rPr>
            <a:t>類似団体と比べ高い水準であるが、民間でも実施可能な部分については、業務委託等を進めているところである。　　　　　　　・</a:t>
          </a:r>
          <a:r>
            <a:rPr kumimoji="1" lang="ja-JP" altLang="ja-JP" sz="1100">
              <a:solidFill>
                <a:schemeClr val="dk1"/>
              </a:solidFill>
              <a:effectLst/>
              <a:latin typeface="+mn-lt"/>
              <a:ea typeface="+mn-ea"/>
              <a:cs typeface="+mn-cs"/>
            </a:rPr>
            <a:t>物件費 ：公共施設の維持運営に多くの費用を要している。</a:t>
          </a: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・普通建設事業</a:t>
          </a:r>
          <a:r>
            <a:rPr kumimoji="1" lang="ja-JP" altLang="ja-JP" sz="1100">
              <a:solidFill>
                <a:schemeClr val="dk1"/>
              </a:solidFill>
              <a:effectLst/>
              <a:latin typeface="+mn-lt"/>
              <a:ea typeface="+mn-ea"/>
              <a:cs typeface="+mn-cs"/>
            </a:rPr>
            <a:t>費 ：</a:t>
          </a:r>
          <a:r>
            <a:rPr kumimoji="1" lang="ja-JP" altLang="en-US" sz="1100">
              <a:solidFill>
                <a:schemeClr val="dk1"/>
              </a:solidFill>
              <a:effectLst/>
              <a:latin typeface="+mn-lt"/>
              <a:ea typeface="+mn-ea"/>
              <a:cs typeface="+mn-cs"/>
            </a:rPr>
            <a:t>公共施設の維持補修や、村道等のインフラ更新整備を実施している。　　　　　　　　　　　　　　　　　　　　　　　</a:t>
          </a:r>
          <a:r>
            <a:rPr kumimoji="1" lang="ja-JP" altLang="ja-JP" sz="1100">
              <a:solidFill>
                <a:schemeClr val="dk1"/>
              </a:solidFill>
              <a:effectLst/>
              <a:latin typeface="+mn-lt"/>
              <a:ea typeface="+mn-ea"/>
              <a:cs typeface="+mn-cs"/>
            </a:rPr>
            <a:t>・積立金：財政調整基金、公共施設の維持修繕を目的した積立により増加している。</a:t>
          </a:r>
          <a:r>
            <a:rPr kumimoji="0" lang="ja-JP" altLang="en-US" sz="1400">
              <a:solidFill>
                <a:schemeClr val="dk1"/>
              </a:solidFill>
              <a:effectLst/>
              <a:latin typeface="+mn-lt"/>
              <a:ea typeface="+mn-ea"/>
              <a:cs typeface="+mn-cs"/>
            </a:rPr>
            <a:t>　　</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・繰出金：下水道施設の</a:t>
          </a:r>
          <a:r>
            <a:rPr kumimoji="1" lang="ja-JP" altLang="en-US" sz="1100">
              <a:solidFill>
                <a:schemeClr val="dk1"/>
              </a:solidFill>
              <a:effectLst/>
              <a:latin typeface="+mn-lt"/>
              <a:ea typeface="+mn-ea"/>
              <a:cs typeface="+mn-cs"/>
            </a:rPr>
            <a:t>整備や維持管理</a:t>
          </a:r>
          <a:r>
            <a:rPr kumimoji="1" lang="ja-JP" altLang="ja-JP" sz="1100">
              <a:solidFill>
                <a:schemeClr val="dk1"/>
              </a:solidFill>
              <a:effectLst/>
              <a:latin typeface="+mn-lt"/>
              <a:ea typeface="+mn-ea"/>
              <a:cs typeface="+mn-cs"/>
            </a:rPr>
            <a:t>、水道施設新設に係る経費のため増加している。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1,561
1,557
82.27
4,571,093
4,535,147
34,834
2,306,018
263,379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60800</xdr:rowOff>
    </xdr:from>
    <xdr:to>
      <xdr:col>24</xdr:col>
      <xdr:colOff>63500</xdr:colOff>
      <xdr:row>36</xdr:row>
      <xdr:rowOff>70989</xdr:rowOff>
    </xdr:to>
    <xdr:cxnSp macro="">
      <xdr:nvCxnSpPr>
        <xdr:cNvPr id="62" name="直線コネクタ 61"/>
        <xdr:cNvCxnSpPr/>
      </xdr:nvCxnSpPr>
      <xdr:spPr>
        <a:xfrm flipV="1">
          <a:off x="3797300" y="6233000"/>
          <a:ext cx="8382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55265</xdr:rowOff>
    </xdr:from>
    <xdr:to>
      <xdr:col>19</xdr:col>
      <xdr:colOff>177800</xdr:colOff>
      <xdr:row>36</xdr:row>
      <xdr:rowOff>70989</xdr:rowOff>
    </xdr:to>
    <xdr:cxnSp macro="">
      <xdr:nvCxnSpPr>
        <xdr:cNvPr id="65" name="直線コネクタ 64"/>
        <xdr:cNvCxnSpPr/>
      </xdr:nvCxnSpPr>
      <xdr:spPr>
        <a:xfrm>
          <a:off x="2908300" y="6227465"/>
          <a:ext cx="889000" cy="1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55265</xdr:rowOff>
    </xdr:from>
    <xdr:to>
      <xdr:col>15</xdr:col>
      <xdr:colOff>50800</xdr:colOff>
      <xdr:row>36</xdr:row>
      <xdr:rowOff>81521</xdr:rowOff>
    </xdr:to>
    <xdr:cxnSp macro="">
      <xdr:nvCxnSpPr>
        <xdr:cNvPr id="68" name="直線コネクタ 67"/>
        <xdr:cNvCxnSpPr/>
      </xdr:nvCxnSpPr>
      <xdr:spPr>
        <a:xfrm flipV="1">
          <a:off x="2019300" y="6227465"/>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81521</xdr:rowOff>
    </xdr:from>
    <xdr:to>
      <xdr:col>10</xdr:col>
      <xdr:colOff>114300</xdr:colOff>
      <xdr:row>36</xdr:row>
      <xdr:rowOff>82779</xdr:rowOff>
    </xdr:to>
    <xdr:cxnSp macro="">
      <xdr:nvCxnSpPr>
        <xdr:cNvPr id="71" name="直線コネクタ 70"/>
        <xdr:cNvCxnSpPr/>
      </xdr:nvCxnSpPr>
      <xdr:spPr>
        <a:xfrm flipV="1">
          <a:off x="1130300" y="625372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10000</xdr:rowOff>
    </xdr:from>
    <xdr:to>
      <xdr:col>24</xdr:col>
      <xdr:colOff>114300</xdr:colOff>
      <xdr:row>36</xdr:row>
      <xdr:rowOff>111600</xdr:rowOff>
    </xdr:to>
    <xdr:sp macro="" textlink="">
      <xdr:nvSpPr>
        <xdr:cNvPr id="81" name="楕円 80"/>
        <xdr:cNvSpPr/>
      </xdr:nvSpPr>
      <xdr:spPr>
        <a:xfrm>
          <a:off x="4584700" y="61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32877</xdr:rowOff>
    </xdr:from>
    <xdr:ext cx="534377" cy="259045"/>
    <xdr:sp macro="" textlink="">
      <xdr:nvSpPr>
        <xdr:cNvPr id="82" name="議会費該当値テキスト"/>
        <xdr:cNvSpPr txBox="1"/>
      </xdr:nvSpPr>
      <xdr:spPr>
        <a:xfrm>
          <a:off x="4686300" y="603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20189</xdr:rowOff>
    </xdr:from>
    <xdr:to>
      <xdr:col>20</xdr:col>
      <xdr:colOff>38100</xdr:colOff>
      <xdr:row>36</xdr:row>
      <xdr:rowOff>121789</xdr:rowOff>
    </xdr:to>
    <xdr:sp macro="" textlink="">
      <xdr:nvSpPr>
        <xdr:cNvPr id="83" name="楕円 82"/>
        <xdr:cNvSpPr/>
      </xdr:nvSpPr>
      <xdr:spPr>
        <a:xfrm>
          <a:off x="3746500" y="61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138316</xdr:rowOff>
    </xdr:from>
    <xdr:ext cx="534377" cy="259045"/>
    <xdr:sp macro="" textlink="">
      <xdr:nvSpPr>
        <xdr:cNvPr id="84" name="テキスト ボックス 83"/>
        <xdr:cNvSpPr txBox="1"/>
      </xdr:nvSpPr>
      <xdr:spPr>
        <a:xfrm>
          <a:off x="3530111" y="59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4465</xdr:rowOff>
    </xdr:from>
    <xdr:to>
      <xdr:col>15</xdr:col>
      <xdr:colOff>101600</xdr:colOff>
      <xdr:row>36</xdr:row>
      <xdr:rowOff>106065</xdr:rowOff>
    </xdr:to>
    <xdr:sp macro="" textlink="">
      <xdr:nvSpPr>
        <xdr:cNvPr id="85" name="楕円 84"/>
        <xdr:cNvSpPr/>
      </xdr:nvSpPr>
      <xdr:spPr>
        <a:xfrm>
          <a:off x="2857500" y="61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122592</xdr:rowOff>
    </xdr:from>
    <xdr:ext cx="534377" cy="259045"/>
    <xdr:sp macro="" textlink="">
      <xdr:nvSpPr>
        <xdr:cNvPr id="86" name="テキスト ボックス 85"/>
        <xdr:cNvSpPr txBox="1"/>
      </xdr:nvSpPr>
      <xdr:spPr>
        <a:xfrm>
          <a:off x="2641111" y="595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30721</xdr:rowOff>
    </xdr:from>
    <xdr:to>
      <xdr:col>10</xdr:col>
      <xdr:colOff>165100</xdr:colOff>
      <xdr:row>36</xdr:row>
      <xdr:rowOff>132321</xdr:rowOff>
    </xdr:to>
    <xdr:sp macro="" textlink="">
      <xdr:nvSpPr>
        <xdr:cNvPr id="87" name="楕円 86"/>
        <xdr:cNvSpPr/>
      </xdr:nvSpPr>
      <xdr:spPr>
        <a:xfrm>
          <a:off x="1968500" y="620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148848</xdr:rowOff>
    </xdr:from>
    <xdr:ext cx="534377" cy="259045"/>
    <xdr:sp macro="" textlink="">
      <xdr:nvSpPr>
        <xdr:cNvPr id="88" name="テキスト ボックス 87"/>
        <xdr:cNvSpPr txBox="1"/>
      </xdr:nvSpPr>
      <xdr:spPr>
        <a:xfrm>
          <a:off x="1752111" y="597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31979</xdr:rowOff>
    </xdr:from>
    <xdr:to>
      <xdr:col>6</xdr:col>
      <xdr:colOff>38100</xdr:colOff>
      <xdr:row>36</xdr:row>
      <xdr:rowOff>133579</xdr:rowOff>
    </xdr:to>
    <xdr:sp macro="" textlink="">
      <xdr:nvSpPr>
        <xdr:cNvPr id="89" name="楕円 88"/>
        <xdr:cNvSpPr/>
      </xdr:nvSpPr>
      <xdr:spPr>
        <a:xfrm>
          <a:off x="1079500" y="62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150106</xdr:rowOff>
    </xdr:from>
    <xdr:ext cx="534377" cy="259045"/>
    <xdr:sp macro="" textlink="">
      <xdr:nvSpPr>
        <xdr:cNvPr id="90" name="テキスト ボックス 89"/>
        <xdr:cNvSpPr txBox="1"/>
      </xdr:nvSpPr>
      <xdr:spPr>
        <a:xfrm>
          <a:off x="863111" y="597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122441</xdr:rowOff>
    </xdr:from>
    <xdr:to>
      <xdr:col>24</xdr:col>
      <xdr:colOff>63500</xdr:colOff>
      <xdr:row>57</xdr:row>
      <xdr:rowOff>139255</xdr:rowOff>
    </xdr:to>
    <xdr:cxnSp macro="">
      <xdr:nvCxnSpPr>
        <xdr:cNvPr id="119" name="直線コネクタ 118"/>
        <xdr:cNvCxnSpPr/>
      </xdr:nvCxnSpPr>
      <xdr:spPr>
        <a:xfrm flipV="1">
          <a:off x="3797300" y="9895091"/>
          <a:ext cx="838200" cy="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54563</xdr:rowOff>
    </xdr:from>
    <xdr:to>
      <xdr:col>19</xdr:col>
      <xdr:colOff>177800</xdr:colOff>
      <xdr:row>57</xdr:row>
      <xdr:rowOff>139255</xdr:rowOff>
    </xdr:to>
    <xdr:cxnSp macro="">
      <xdr:nvCxnSpPr>
        <xdr:cNvPr id="122" name="直線コネクタ 121"/>
        <xdr:cNvCxnSpPr/>
      </xdr:nvCxnSpPr>
      <xdr:spPr>
        <a:xfrm>
          <a:off x="2908300" y="9827213"/>
          <a:ext cx="889000" cy="8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54563</xdr:rowOff>
    </xdr:from>
    <xdr:to>
      <xdr:col>15</xdr:col>
      <xdr:colOff>50800</xdr:colOff>
      <xdr:row>58</xdr:row>
      <xdr:rowOff>4514</xdr:rowOff>
    </xdr:to>
    <xdr:cxnSp macro="">
      <xdr:nvCxnSpPr>
        <xdr:cNvPr id="125" name="直線コネクタ 124"/>
        <xdr:cNvCxnSpPr/>
      </xdr:nvCxnSpPr>
      <xdr:spPr>
        <a:xfrm flipV="1">
          <a:off x="2019300" y="9827213"/>
          <a:ext cx="889000" cy="1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155651</xdr:rowOff>
    </xdr:from>
    <xdr:to>
      <xdr:col>10</xdr:col>
      <xdr:colOff>114300</xdr:colOff>
      <xdr:row>58</xdr:row>
      <xdr:rowOff>4514</xdr:rowOff>
    </xdr:to>
    <xdr:cxnSp macro="">
      <xdr:nvCxnSpPr>
        <xdr:cNvPr id="128" name="直線コネクタ 127"/>
        <xdr:cNvCxnSpPr/>
      </xdr:nvCxnSpPr>
      <xdr:spPr>
        <a:xfrm>
          <a:off x="1130300" y="9928301"/>
          <a:ext cx="889000" cy="2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71641</xdr:rowOff>
    </xdr:from>
    <xdr:to>
      <xdr:col>24</xdr:col>
      <xdr:colOff>114300</xdr:colOff>
      <xdr:row>58</xdr:row>
      <xdr:rowOff>1791</xdr:rowOff>
    </xdr:to>
    <xdr:sp macro="" textlink="">
      <xdr:nvSpPr>
        <xdr:cNvPr id="138" name="楕円 137"/>
        <xdr:cNvSpPr/>
      </xdr:nvSpPr>
      <xdr:spPr>
        <a:xfrm>
          <a:off x="4584700" y="984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94518</xdr:rowOff>
    </xdr:from>
    <xdr:ext cx="599010" cy="259045"/>
    <xdr:sp macro="" textlink="">
      <xdr:nvSpPr>
        <xdr:cNvPr id="139" name="総務費該当値テキスト"/>
        <xdr:cNvSpPr txBox="1"/>
      </xdr:nvSpPr>
      <xdr:spPr>
        <a:xfrm>
          <a:off x="4686300" y="9695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88455</xdr:rowOff>
    </xdr:from>
    <xdr:to>
      <xdr:col>20</xdr:col>
      <xdr:colOff>38100</xdr:colOff>
      <xdr:row>58</xdr:row>
      <xdr:rowOff>18605</xdr:rowOff>
    </xdr:to>
    <xdr:sp macro="" textlink="">
      <xdr:nvSpPr>
        <xdr:cNvPr id="140" name="楕円 139"/>
        <xdr:cNvSpPr/>
      </xdr:nvSpPr>
      <xdr:spPr>
        <a:xfrm>
          <a:off x="3746500" y="986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35132</xdr:rowOff>
    </xdr:from>
    <xdr:ext cx="599010" cy="259045"/>
    <xdr:sp macro="" textlink="">
      <xdr:nvSpPr>
        <xdr:cNvPr id="141" name="テキスト ボックス 140"/>
        <xdr:cNvSpPr txBox="1"/>
      </xdr:nvSpPr>
      <xdr:spPr>
        <a:xfrm>
          <a:off x="3497795" y="963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3763</xdr:rowOff>
    </xdr:from>
    <xdr:to>
      <xdr:col>15</xdr:col>
      <xdr:colOff>101600</xdr:colOff>
      <xdr:row>57</xdr:row>
      <xdr:rowOff>105363</xdr:rowOff>
    </xdr:to>
    <xdr:sp macro="" textlink="">
      <xdr:nvSpPr>
        <xdr:cNvPr id="142" name="楕円 141"/>
        <xdr:cNvSpPr/>
      </xdr:nvSpPr>
      <xdr:spPr>
        <a:xfrm>
          <a:off x="2857500" y="97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121890</xdr:rowOff>
    </xdr:from>
    <xdr:ext cx="599010" cy="259045"/>
    <xdr:sp macro="" textlink="">
      <xdr:nvSpPr>
        <xdr:cNvPr id="143" name="テキスト ボックス 142"/>
        <xdr:cNvSpPr txBox="1"/>
      </xdr:nvSpPr>
      <xdr:spPr>
        <a:xfrm>
          <a:off x="2608795" y="95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125164</xdr:rowOff>
    </xdr:from>
    <xdr:to>
      <xdr:col>10</xdr:col>
      <xdr:colOff>165100</xdr:colOff>
      <xdr:row>58</xdr:row>
      <xdr:rowOff>55314</xdr:rowOff>
    </xdr:to>
    <xdr:sp macro="" textlink="">
      <xdr:nvSpPr>
        <xdr:cNvPr id="144" name="楕円 143"/>
        <xdr:cNvSpPr/>
      </xdr:nvSpPr>
      <xdr:spPr>
        <a:xfrm>
          <a:off x="1968500" y="98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71841</xdr:rowOff>
    </xdr:from>
    <xdr:ext cx="599010" cy="259045"/>
    <xdr:sp macro="" textlink="">
      <xdr:nvSpPr>
        <xdr:cNvPr id="145" name="テキスト ボックス 144"/>
        <xdr:cNvSpPr txBox="1"/>
      </xdr:nvSpPr>
      <xdr:spPr>
        <a:xfrm>
          <a:off x="1719795" y="9673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104851</xdr:rowOff>
    </xdr:from>
    <xdr:to>
      <xdr:col>6</xdr:col>
      <xdr:colOff>38100</xdr:colOff>
      <xdr:row>58</xdr:row>
      <xdr:rowOff>35001</xdr:rowOff>
    </xdr:to>
    <xdr:sp macro="" textlink="">
      <xdr:nvSpPr>
        <xdr:cNvPr id="146" name="楕円 145"/>
        <xdr:cNvSpPr/>
      </xdr:nvSpPr>
      <xdr:spPr>
        <a:xfrm>
          <a:off x="1079500" y="987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51528</xdr:rowOff>
    </xdr:from>
    <xdr:ext cx="599010" cy="259045"/>
    <xdr:sp macro="" textlink="">
      <xdr:nvSpPr>
        <xdr:cNvPr id="147" name="テキスト ボックス 146"/>
        <xdr:cNvSpPr txBox="1"/>
      </xdr:nvSpPr>
      <xdr:spPr>
        <a:xfrm>
          <a:off x="830795" y="965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19807</xdr:rowOff>
    </xdr:from>
    <xdr:to>
      <xdr:col>24</xdr:col>
      <xdr:colOff>63500</xdr:colOff>
      <xdr:row>73</xdr:row>
      <xdr:rowOff>22882</xdr:rowOff>
    </xdr:to>
    <xdr:cxnSp macro="">
      <xdr:nvCxnSpPr>
        <xdr:cNvPr id="177" name="直線コネクタ 176"/>
        <xdr:cNvCxnSpPr/>
      </xdr:nvCxnSpPr>
      <xdr:spPr>
        <a:xfrm flipV="1">
          <a:off x="3797300" y="12535657"/>
          <a:ext cx="838200" cy="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22882</xdr:rowOff>
    </xdr:from>
    <xdr:to>
      <xdr:col>19</xdr:col>
      <xdr:colOff>177800</xdr:colOff>
      <xdr:row>73</xdr:row>
      <xdr:rowOff>45856</xdr:rowOff>
    </xdr:to>
    <xdr:cxnSp macro="">
      <xdr:nvCxnSpPr>
        <xdr:cNvPr id="180" name="直線コネクタ 179"/>
        <xdr:cNvCxnSpPr/>
      </xdr:nvCxnSpPr>
      <xdr:spPr>
        <a:xfrm flipV="1">
          <a:off x="2908300" y="12538732"/>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45856</xdr:rowOff>
    </xdr:from>
    <xdr:to>
      <xdr:col>15</xdr:col>
      <xdr:colOff>50800</xdr:colOff>
      <xdr:row>73</xdr:row>
      <xdr:rowOff>72530</xdr:rowOff>
    </xdr:to>
    <xdr:cxnSp macro="">
      <xdr:nvCxnSpPr>
        <xdr:cNvPr id="183" name="直線コネクタ 182"/>
        <xdr:cNvCxnSpPr/>
      </xdr:nvCxnSpPr>
      <xdr:spPr>
        <a:xfrm flipV="1">
          <a:off x="2019300" y="12561706"/>
          <a:ext cx="889000" cy="2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72530</xdr:rowOff>
    </xdr:from>
    <xdr:to>
      <xdr:col>10</xdr:col>
      <xdr:colOff>114300</xdr:colOff>
      <xdr:row>73</xdr:row>
      <xdr:rowOff>108187</xdr:rowOff>
    </xdr:to>
    <xdr:cxnSp macro="">
      <xdr:nvCxnSpPr>
        <xdr:cNvPr id="186" name="直線コネクタ 185"/>
        <xdr:cNvCxnSpPr/>
      </xdr:nvCxnSpPr>
      <xdr:spPr>
        <a:xfrm flipV="1">
          <a:off x="1130300" y="12588380"/>
          <a:ext cx="8890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140457</xdr:rowOff>
    </xdr:from>
    <xdr:to>
      <xdr:col>24</xdr:col>
      <xdr:colOff>114300</xdr:colOff>
      <xdr:row>73</xdr:row>
      <xdr:rowOff>70607</xdr:rowOff>
    </xdr:to>
    <xdr:sp macro="" textlink="">
      <xdr:nvSpPr>
        <xdr:cNvPr id="196" name="楕円 195"/>
        <xdr:cNvSpPr/>
      </xdr:nvSpPr>
      <xdr:spPr>
        <a:xfrm>
          <a:off x="4584700" y="1248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163334</xdr:rowOff>
    </xdr:from>
    <xdr:ext cx="599010" cy="259045"/>
    <xdr:sp macro="" textlink="">
      <xdr:nvSpPr>
        <xdr:cNvPr id="197" name="民生費該当値テキスト"/>
        <xdr:cNvSpPr txBox="1"/>
      </xdr:nvSpPr>
      <xdr:spPr>
        <a:xfrm>
          <a:off x="4686300" y="1233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143532</xdr:rowOff>
    </xdr:from>
    <xdr:to>
      <xdr:col>20</xdr:col>
      <xdr:colOff>38100</xdr:colOff>
      <xdr:row>73</xdr:row>
      <xdr:rowOff>73682</xdr:rowOff>
    </xdr:to>
    <xdr:sp macro="" textlink="">
      <xdr:nvSpPr>
        <xdr:cNvPr id="198" name="楕円 197"/>
        <xdr:cNvSpPr/>
      </xdr:nvSpPr>
      <xdr:spPr>
        <a:xfrm>
          <a:off x="3746500" y="1248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90209</xdr:rowOff>
    </xdr:from>
    <xdr:ext cx="599010" cy="259045"/>
    <xdr:sp macro="" textlink="">
      <xdr:nvSpPr>
        <xdr:cNvPr id="199" name="テキスト ボックス 198"/>
        <xdr:cNvSpPr txBox="1"/>
      </xdr:nvSpPr>
      <xdr:spPr>
        <a:xfrm>
          <a:off x="3497795" y="1226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166506</xdr:rowOff>
    </xdr:from>
    <xdr:to>
      <xdr:col>15</xdr:col>
      <xdr:colOff>101600</xdr:colOff>
      <xdr:row>73</xdr:row>
      <xdr:rowOff>96656</xdr:rowOff>
    </xdr:to>
    <xdr:sp macro="" textlink="">
      <xdr:nvSpPr>
        <xdr:cNvPr id="200" name="楕円 199"/>
        <xdr:cNvSpPr/>
      </xdr:nvSpPr>
      <xdr:spPr>
        <a:xfrm>
          <a:off x="2857500" y="1251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113183</xdr:rowOff>
    </xdr:from>
    <xdr:ext cx="599010" cy="259045"/>
    <xdr:sp macro="" textlink="">
      <xdr:nvSpPr>
        <xdr:cNvPr id="201" name="テキスト ボックス 200"/>
        <xdr:cNvSpPr txBox="1"/>
      </xdr:nvSpPr>
      <xdr:spPr>
        <a:xfrm>
          <a:off x="2608795" y="1228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21730</xdr:rowOff>
    </xdr:from>
    <xdr:to>
      <xdr:col>10</xdr:col>
      <xdr:colOff>165100</xdr:colOff>
      <xdr:row>73</xdr:row>
      <xdr:rowOff>123330</xdr:rowOff>
    </xdr:to>
    <xdr:sp macro="" textlink="">
      <xdr:nvSpPr>
        <xdr:cNvPr id="202" name="楕円 201"/>
        <xdr:cNvSpPr/>
      </xdr:nvSpPr>
      <xdr:spPr>
        <a:xfrm>
          <a:off x="1968500" y="125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139857</xdr:rowOff>
    </xdr:from>
    <xdr:ext cx="599010" cy="259045"/>
    <xdr:sp macro="" textlink="">
      <xdr:nvSpPr>
        <xdr:cNvPr id="203" name="テキスト ボックス 202"/>
        <xdr:cNvSpPr txBox="1"/>
      </xdr:nvSpPr>
      <xdr:spPr>
        <a:xfrm>
          <a:off x="1719795" y="123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57387</xdr:rowOff>
    </xdr:from>
    <xdr:to>
      <xdr:col>6</xdr:col>
      <xdr:colOff>38100</xdr:colOff>
      <xdr:row>73</xdr:row>
      <xdr:rowOff>158987</xdr:rowOff>
    </xdr:to>
    <xdr:sp macro="" textlink="">
      <xdr:nvSpPr>
        <xdr:cNvPr id="204" name="楕円 203"/>
        <xdr:cNvSpPr/>
      </xdr:nvSpPr>
      <xdr:spPr>
        <a:xfrm>
          <a:off x="1079500" y="1257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4064</xdr:rowOff>
    </xdr:from>
    <xdr:ext cx="599010" cy="259045"/>
    <xdr:sp macro="" textlink="">
      <xdr:nvSpPr>
        <xdr:cNvPr id="205" name="テキスト ボックス 204"/>
        <xdr:cNvSpPr txBox="1"/>
      </xdr:nvSpPr>
      <xdr:spPr>
        <a:xfrm>
          <a:off x="830795" y="1234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15167</xdr:rowOff>
    </xdr:from>
    <xdr:to>
      <xdr:col>24</xdr:col>
      <xdr:colOff>63500</xdr:colOff>
      <xdr:row>95</xdr:row>
      <xdr:rowOff>102930</xdr:rowOff>
    </xdr:to>
    <xdr:cxnSp macro="">
      <xdr:nvCxnSpPr>
        <xdr:cNvPr id="234" name="直線コネクタ 233"/>
        <xdr:cNvCxnSpPr/>
      </xdr:nvCxnSpPr>
      <xdr:spPr>
        <a:xfrm>
          <a:off x="3797300" y="16302917"/>
          <a:ext cx="838200" cy="8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15167</xdr:rowOff>
    </xdr:from>
    <xdr:to>
      <xdr:col>19</xdr:col>
      <xdr:colOff>177800</xdr:colOff>
      <xdr:row>97</xdr:row>
      <xdr:rowOff>31026</xdr:rowOff>
    </xdr:to>
    <xdr:cxnSp macro="">
      <xdr:nvCxnSpPr>
        <xdr:cNvPr id="237" name="直線コネクタ 236"/>
        <xdr:cNvCxnSpPr/>
      </xdr:nvCxnSpPr>
      <xdr:spPr>
        <a:xfrm flipV="1">
          <a:off x="2908300" y="16302917"/>
          <a:ext cx="889000" cy="35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138471</xdr:rowOff>
    </xdr:from>
    <xdr:to>
      <xdr:col>15</xdr:col>
      <xdr:colOff>50800</xdr:colOff>
      <xdr:row>97</xdr:row>
      <xdr:rowOff>31026</xdr:rowOff>
    </xdr:to>
    <xdr:cxnSp macro="">
      <xdr:nvCxnSpPr>
        <xdr:cNvPr id="240" name="直線コネクタ 239"/>
        <xdr:cNvCxnSpPr/>
      </xdr:nvCxnSpPr>
      <xdr:spPr>
        <a:xfrm>
          <a:off x="2019300" y="16597671"/>
          <a:ext cx="889000" cy="6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47241</xdr:rowOff>
    </xdr:from>
    <xdr:to>
      <xdr:col>10</xdr:col>
      <xdr:colOff>114300</xdr:colOff>
      <xdr:row>96</xdr:row>
      <xdr:rowOff>138471</xdr:rowOff>
    </xdr:to>
    <xdr:cxnSp macro="">
      <xdr:nvCxnSpPr>
        <xdr:cNvPr id="243" name="直線コネクタ 242"/>
        <xdr:cNvCxnSpPr/>
      </xdr:nvCxnSpPr>
      <xdr:spPr>
        <a:xfrm>
          <a:off x="1130300" y="16334991"/>
          <a:ext cx="889000" cy="26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52130</xdr:rowOff>
    </xdr:from>
    <xdr:to>
      <xdr:col>24</xdr:col>
      <xdr:colOff>114300</xdr:colOff>
      <xdr:row>95</xdr:row>
      <xdr:rowOff>153730</xdr:rowOff>
    </xdr:to>
    <xdr:sp macro="" textlink="">
      <xdr:nvSpPr>
        <xdr:cNvPr id="253" name="楕円 252"/>
        <xdr:cNvSpPr/>
      </xdr:nvSpPr>
      <xdr:spPr>
        <a:xfrm>
          <a:off x="4584700" y="1633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75007</xdr:rowOff>
    </xdr:from>
    <xdr:ext cx="599010" cy="259045"/>
    <xdr:sp macro="" textlink="">
      <xdr:nvSpPr>
        <xdr:cNvPr id="254" name="衛生費該当値テキスト"/>
        <xdr:cNvSpPr txBox="1"/>
      </xdr:nvSpPr>
      <xdr:spPr>
        <a:xfrm>
          <a:off x="4686300" y="16191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135817</xdr:rowOff>
    </xdr:from>
    <xdr:to>
      <xdr:col>20</xdr:col>
      <xdr:colOff>38100</xdr:colOff>
      <xdr:row>95</xdr:row>
      <xdr:rowOff>65967</xdr:rowOff>
    </xdr:to>
    <xdr:sp macro="" textlink="">
      <xdr:nvSpPr>
        <xdr:cNvPr id="255" name="楕円 254"/>
        <xdr:cNvSpPr/>
      </xdr:nvSpPr>
      <xdr:spPr>
        <a:xfrm>
          <a:off x="3746500" y="1625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82494</xdr:rowOff>
    </xdr:from>
    <xdr:ext cx="599010" cy="259045"/>
    <xdr:sp macro="" textlink="">
      <xdr:nvSpPr>
        <xdr:cNvPr id="256" name="テキスト ボックス 255"/>
        <xdr:cNvSpPr txBox="1"/>
      </xdr:nvSpPr>
      <xdr:spPr>
        <a:xfrm>
          <a:off x="3497795" y="1602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151676</xdr:rowOff>
    </xdr:from>
    <xdr:to>
      <xdr:col>15</xdr:col>
      <xdr:colOff>101600</xdr:colOff>
      <xdr:row>97</xdr:row>
      <xdr:rowOff>81826</xdr:rowOff>
    </xdr:to>
    <xdr:sp macro="" textlink="">
      <xdr:nvSpPr>
        <xdr:cNvPr id="257" name="楕円 256"/>
        <xdr:cNvSpPr/>
      </xdr:nvSpPr>
      <xdr:spPr>
        <a:xfrm>
          <a:off x="2857500" y="166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98353</xdr:rowOff>
    </xdr:from>
    <xdr:ext cx="599010" cy="259045"/>
    <xdr:sp macro="" textlink="">
      <xdr:nvSpPr>
        <xdr:cNvPr id="258" name="テキスト ボックス 257"/>
        <xdr:cNvSpPr txBox="1"/>
      </xdr:nvSpPr>
      <xdr:spPr>
        <a:xfrm>
          <a:off x="2608795" y="1638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87671</xdr:rowOff>
    </xdr:from>
    <xdr:to>
      <xdr:col>10</xdr:col>
      <xdr:colOff>165100</xdr:colOff>
      <xdr:row>97</xdr:row>
      <xdr:rowOff>17821</xdr:rowOff>
    </xdr:to>
    <xdr:sp macro="" textlink="">
      <xdr:nvSpPr>
        <xdr:cNvPr id="259" name="楕円 258"/>
        <xdr:cNvSpPr/>
      </xdr:nvSpPr>
      <xdr:spPr>
        <a:xfrm>
          <a:off x="1968500" y="1654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34348</xdr:rowOff>
    </xdr:from>
    <xdr:ext cx="599010" cy="259045"/>
    <xdr:sp macro="" textlink="">
      <xdr:nvSpPr>
        <xdr:cNvPr id="260" name="テキスト ボックス 259"/>
        <xdr:cNvSpPr txBox="1"/>
      </xdr:nvSpPr>
      <xdr:spPr>
        <a:xfrm>
          <a:off x="1719795" y="1632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167891</xdr:rowOff>
    </xdr:from>
    <xdr:to>
      <xdr:col>6</xdr:col>
      <xdr:colOff>38100</xdr:colOff>
      <xdr:row>95</xdr:row>
      <xdr:rowOff>98041</xdr:rowOff>
    </xdr:to>
    <xdr:sp macro="" textlink="">
      <xdr:nvSpPr>
        <xdr:cNvPr id="261" name="楕円 260"/>
        <xdr:cNvSpPr/>
      </xdr:nvSpPr>
      <xdr:spPr>
        <a:xfrm>
          <a:off x="1079500" y="162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114568</xdr:rowOff>
    </xdr:from>
    <xdr:ext cx="599010" cy="259045"/>
    <xdr:sp macro="" textlink="">
      <xdr:nvSpPr>
        <xdr:cNvPr id="262" name="テキスト ボックス 261"/>
        <xdr:cNvSpPr txBox="1"/>
      </xdr:nvSpPr>
      <xdr:spPr>
        <a:xfrm>
          <a:off x="830795" y="1605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43738</xdr:rowOff>
    </xdr:from>
    <xdr:to>
      <xdr:col>55</xdr:col>
      <xdr:colOff>0</xdr:colOff>
      <xdr:row>39</xdr:row>
      <xdr:rowOff>43777</xdr:rowOff>
    </xdr:to>
    <xdr:cxnSp macro="">
      <xdr:nvCxnSpPr>
        <xdr:cNvPr id="291" name="直線コネクタ 290"/>
        <xdr:cNvCxnSpPr/>
      </xdr:nvCxnSpPr>
      <xdr:spPr>
        <a:xfrm flipV="1">
          <a:off x="9639300" y="6730288"/>
          <a:ext cx="8382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43637</xdr:rowOff>
    </xdr:from>
    <xdr:to>
      <xdr:col>50</xdr:col>
      <xdr:colOff>114300</xdr:colOff>
      <xdr:row>39</xdr:row>
      <xdr:rowOff>43777</xdr:rowOff>
    </xdr:to>
    <xdr:cxnSp macro="">
      <xdr:nvCxnSpPr>
        <xdr:cNvPr id="294" name="直線コネクタ 293"/>
        <xdr:cNvCxnSpPr/>
      </xdr:nvCxnSpPr>
      <xdr:spPr>
        <a:xfrm>
          <a:off x="8750300" y="6730187"/>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43637</xdr:rowOff>
    </xdr:from>
    <xdr:to>
      <xdr:col>45</xdr:col>
      <xdr:colOff>177800</xdr:colOff>
      <xdr:row>39</xdr:row>
      <xdr:rowOff>43815</xdr:rowOff>
    </xdr:to>
    <xdr:cxnSp macro="">
      <xdr:nvCxnSpPr>
        <xdr:cNvPr id="297" name="直線コネクタ 296"/>
        <xdr:cNvCxnSpPr/>
      </xdr:nvCxnSpPr>
      <xdr:spPr>
        <a:xfrm flipV="1">
          <a:off x="7861300" y="6730187"/>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43726</xdr:rowOff>
    </xdr:from>
    <xdr:to>
      <xdr:col>41</xdr:col>
      <xdr:colOff>50800</xdr:colOff>
      <xdr:row>39</xdr:row>
      <xdr:rowOff>43815</xdr:rowOff>
    </xdr:to>
    <xdr:cxnSp macro="">
      <xdr:nvCxnSpPr>
        <xdr:cNvPr id="300" name="直線コネクタ 299"/>
        <xdr:cNvCxnSpPr/>
      </xdr:nvCxnSpPr>
      <xdr:spPr>
        <a:xfrm>
          <a:off x="6972300" y="6730276"/>
          <a:ext cx="889000" cy="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164388</xdr:rowOff>
    </xdr:from>
    <xdr:to>
      <xdr:col>55</xdr:col>
      <xdr:colOff>50800</xdr:colOff>
      <xdr:row>39</xdr:row>
      <xdr:rowOff>94538</xdr:rowOff>
    </xdr:to>
    <xdr:sp macro="" textlink="">
      <xdr:nvSpPr>
        <xdr:cNvPr id="310" name="楕円 309"/>
        <xdr:cNvSpPr/>
      </xdr:nvSpPr>
      <xdr:spPr>
        <a:xfrm>
          <a:off x="10426700" y="66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313932" cy="259045"/>
    <xdr:sp macro="" textlink="">
      <xdr:nvSpPr>
        <xdr:cNvPr id="311" name="労働費該当値テキスト"/>
        <xdr:cNvSpPr txBox="1"/>
      </xdr:nvSpPr>
      <xdr:spPr>
        <a:xfrm>
          <a:off x="10528300" y="66181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164427</xdr:rowOff>
    </xdr:from>
    <xdr:to>
      <xdr:col>50</xdr:col>
      <xdr:colOff>165100</xdr:colOff>
      <xdr:row>39</xdr:row>
      <xdr:rowOff>94577</xdr:rowOff>
    </xdr:to>
    <xdr:sp macro="" textlink="">
      <xdr:nvSpPr>
        <xdr:cNvPr id="312" name="楕円 311"/>
        <xdr:cNvSpPr/>
      </xdr:nvSpPr>
      <xdr:spPr>
        <a:xfrm>
          <a:off x="9588500" y="66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85704</xdr:rowOff>
    </xdr:from>
    <xdr:ext cx="313932" cy="259045"/>
    <xdr:sp macro="" textlink="">
      <xdr:nvSpPr>
        <xdr:cNvPr id="313" name="テキスト ボックス 312"/>
        <xdr:cNvSpPr txBox="1"/>
      </xdr:nvSpPr>
      <xdr:spPr>
        <a:xfrm>
          <a:off x="9482333" y="67722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164287</xdr:rowOff>
    </xdr:from>
    <xdr:to>
      <xdr:col>46</xdr:col>
      <xdr:colOff>38100</xdr:colOff>
      <xdr:row>39</xdr:row>
      <xdr:rowOff>94437</xdr:rowOff>
    </xdr:to>
    <xdr:sp macro="" textlink="">
      <xdr:nvSpPr>
        <xdr:cNvPr id="314" name="楕円 313"/>
        <xdr:cNvSpPr/>
      </xdr:nvSpPr>
      <xdr:spPr>
        <a:xfrm>
          <a:off x="8699500" y="667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85564</xdr:rowOff>
    </xdr:from>
    <xdr:ext cx="313932" cy="259045"/>
    <xdr:sp macro="" textlink="">
      <xdr:nvSpPr>
        <xdr:cNvPr id="315" name="テキスト ボックス 314"/>
        <xdr:cNvSpPr txBox="1"/>
      </xdr:nvSpPr>
      <xdr:spPr>
        <a:xfrm>
          <a:off x="8593333" y="67721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164465</xdr:rowOff>
    </xdr:from>
    <xdr:to>
      <xdr:col>41</xdr:col>
      <xdr:colOff>101600</xdr:colOff>
      <xdr:row>39</xdr:row>
      <xdr:rowOff>94615</xdr:rowOff>
    </xdr:to>
    <xdr:sp macro="" textlink="">
      <xdr:nvSpPr>
        <xdr:cNvPr id="316" name="楕円 315"/>
        <xdr:cNvSpPr/>
      </xdr:nvSpPr>
      <xdr:spPr>
        <a:xfrm>
          <a:off x="78105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85742</xdr:rowOff>
    </xdr:from>
    <xdr:ext cx="313932" cy="259045"/>
    <xdr:sp macro="" textlink="">
      <xdr:nvSpPr>
        <xdr:cNvPr id="317" name="テキスト ボックス 316"/>
        <xdr:cNvSpPr txBox="1"/>
      </xdr:nvSpPr>
      <xdr:spPr>
        <a:xfrm>
          <a:off x="7704333" y="67722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164376</xdr:rowOff>
    </xdr:from>
    <xdr:to>
      <xdr:col>36</xdr:col>
      <xdr:colOff>165100</xdr:colOff>
      <xdr:row>39</xdr:row>
      <xdr:rowOff>94526</xdr:rowOff>
    </xdr:to>
    <xdr:sp macro="" textlink="">
      <xdr:nvSpPr>
        <xdr:cNvPr id="318" name="楕円 317"/>
        <xdr:cNvSpPr/>
      </xdr:nvSpPr>
      <xdr:spPr>
        <a:xfrm>
          <a:off x="6921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85653</xdr:rowOff>
    </xdr:from>
    <xdr:ext cx="313932" cy="259045"/>
    <xdr:sp macro="" textlink="">
      <xdr:nvSpPr>
        <xdr:cNvPr id="319" name="テキスト ボックス 318"/>
        <xdr:cNvSpPr txBox="1"/>
      </xdr:nvSpPr>
      <xdr:spPr>
        <a:xfrm>
          <a:off x="6815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126334</xdr:rowOff>
    </xdr:from>
    <xdr:to>
      <xdr:col>55</xdr:col>
      <xdr:colOff>0</xdr:colOff>
      <xdr:row>57</xdr:row>
      <xdr:rowOff>128351</xdr:rowOff>
    </xdr:to>
    <xdr:cxnSp macro="">
      <xdr:nvCxnSpPr>
        <xdr:cNvPr id="348" name="直線コネクタ 347"/>
        <xdr:cNvCxnSpPr/>
      </xdr:nvCxnSpPr>
      <xdr:spPr>
        <a:xfrm flipV="1">
          <a:off x="9639300" y="9727534"/>
          <a:ext cx="838200" cy="17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128351</xdr:rowOff>
    </xdr:from>
    <xdr:to>
      <xdr:col>50</xdr:col>
      <xdr:colOff>114300</xdr:colOff>
      <xdr:row>58</xdr:row>
      <xdr:rowOff>15757</xdr:rowOff>
    </xdr:to>
    <xdr:cxnSp macro="">
      <xdr:nvCxnSpPr>
        <xdr:cNvPr id="351" name="直線コネクタ 350"/>
        <xdr:cNvCxnSpPr/>
      </xdr:nvCxnSpPr>
      <xdr:spPr>
        <a:xfrm flipV="1">
          <a:off x="8750300" y="9901001"/>
          <a:ext cx="889000" cy="5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15757</xdr:rowOff>
    </xdr:from>
    <xdr:to>
      <xdr:col>45</xdr:col>
      <xdr:colOff>177800</xdr:colOff>
      <xdr:row>58</xdr:row>
      <xdr:rowOff>33047</xdr:rowOff>
    </xdr:to>
    <xdr:cxnSp macro="">
      <xdr:nvCxnSpPr>
        <xdr:cNvPr id="354" name="直線コネクタ 353"/>
        <xdr:cNvCxnSpPr/>
      </xdr:nvCxnSpPr>
      <xdr:spPr>
        <a:xfrm flipV="1">
          <a:off x="7861300" y="9959857"/>
          <a:ext cx="889000" cy="1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147325</xdr:rowOff>
    </xdr:from>
    <xdr:to>
      <xdr:col>41</xdr:col>
      <xdr:colOff>50800</xdr:colOff>
      <xdr:row>58</xdr:row>
      <xdr:rowOff>33047</xdr:rowOff>
    </xdr:to>
    <xdr:cxnSp macro="">
      <xdr:nvCxnSpPr>
        <xdr:cNvPr id="357" name="直線コネクタ 356"/>
        <xdr:cNvCxnSpPr/>
      </xdr:nvCxnSpPr>
      <xdr:spPr>
        <a:xfrm>
          <a:off x="6972300" y="9919975"/>
          <a:ext cx="889000" cy="5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75534</xdr:rowOff>
    </xdr:from>
    <xdr:to>
      <xdr:col>55</xdr:col>
      <xdr:colOff>50800</xdr:colOff>
      <xdr:row>57</xdr:row>
      <xdr:rowOff>5684</xdr:rowOff>
    </xdr:to>
    <xdr:sp macro="" textlink="">
      <xdr:nvSpPr>
        <xdr:cNvPr id="367" name="楕円 366"/>
        <xdr:cNvSpPr/>
      </xdr:nvSpPr>
      <xdr:spPr>
        <a:xfrm>
          <a:off x="10426700" y="967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98411</xdr:rowOff>
    </xdr:from>
    <xdr:ext cx="599010" cy="259045"/>
    <xdr:sp macro="" textlink="">
      <xdr:nvSpPr>
        <xdr:cNvPr id="368" name="農林水産業費該当値テキスト"/>
        <xdr:cNvSpPr txBox="1"/>
      </xdr:nvSpPr>
      <xdr:spPr>
        <a:xfrm>
          <a:off x="10528300" y="95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77551</xdr:rowOff>
    </xdr:from>
    <xdr:to>
      <xdr:col>50</xdr:col>
      <xdr:colOff>165100</xdr:colOff>
      <xdr:row>58</xdr:row>
      <xdr:rowOff>7701</xdr:rowOff>
    </xdr:to>
    <xdr:sp macro="" textlink="">
      <xdr:nvSpPr>
        <xdr:cNvPr id="369" name="楕円 368"/>
        <xdr:cNvSpPr/>
      </xdr:nvSpPr>
      <xdr:spPr>
        <a:xfrm>
          <a:off x="9588500" y="98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24228</xdr:rowOff>
    </xdr:from>
    <xdr:ext cx="599010" cy="259045"/>
    <xdr:sp macro="" textlink="">
      <xdr:nvSpPr>
        <xdr:cNvPr id="370" name="テキスト ボックス 369"/>
        <xdr:cNvSpPr txBox="1"/>
      </xdr:nvSpPr>
      <xdr:spPr>
        <a:xfrm>
          <a:off x="9339795" y="962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136407</xdr:rowOff>
    </xdr:from>
    <xdr:to>
      <xdr:col>46</xdr:col>
      <xdr:colOff>38100</xdr:colOff>
      <xdr:row>58</xdr:row>
      <xdr:rowOff>66557</xdr:rowOff>
    </xdr:to>
    <xdr:sp macro="" textlink="">
      <xdr:nvSpPr>
        <xdr:cNvPr id="371" name="楕円 370"/>
        <xdr:cNvSpPr/>
      </xdr:nvSpPr>
      <xdr:spPr>
        <a:xfrm>
          <a:off x="8699500" y="990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83084</xdr:rowOff>
    </xdr:from>
    <xdr:ext cx="599010" cy="259045"/>
    <xdr:sp macro="" textlink="">
      <xdr:nvSpPr>
        <xdr:cNvPr id="372" name="テキスト ボックス 371"/>
        <xdr:cNvSpPr txBox="1"/>
      </xdr:nvSpPr>
      <xdr:spPr>
        <a:xfrm>
          <a:off x="8450795" y="968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153697</xdr:rowOff>
    </xdr:from>
    <xdr:to>
      <xdr:col>41</xdr:col>
      <xdr:colOff>101600</xdr:colOff>
      <xdr:row>58</xdr:row>
      <xdr:rowOff>83847</xdr:rowOff>
    </xdr:to>
    <xdr:sp macro="" textlink="">
      <xdr:nvSpPr>
        <xdr:cNvPr id="373" name="楕円 372"/>
        <xdr:cNvSpPr/>
      </xdr:nvSpPr>
      <xdr:spPr>
        <a:xfrm>
          <a:off x="7810500" y="992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100374</xdr:rowOff>
    </xdr:from>
    <xdr:ext cx="599010" cy="259045"/>
    <xdr:sp macro="" textlink="">
      <xdr:nvSpPr>
        <xdr:cNvPr id="374" name="テキスト ボックス 373"/>
        <xdr:cNvSpPr txBox="1"/>
      </xdr:nvSpPr>
      <xdr:spPr>
        <a:xfrm>
          <a:off x="7561795" y="97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96525</xdr:rowOff>
    </xdr:from>
    <xdr:to>
      <xdr:col>36</xdr:col>
      <xdr:colOff>165100</xdr:colOff>
      <xdr:row>58</xdr:row>
      <xdr:rowOff>26675</xdr:rowOff>
    </xdr:to>
    <xdr:sp macro="" textlink="">
      <xdr:nvSpPr>
        <xdr:cNvPr id="375" name="楕円 374"/>
        <xdr:cNvSpPr/>
      </xdr:nvSpPr>
      <xdr:spPr>
        <a:xfrm>
          <a:off x="6921500" y="98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43202</xdr:rowOff>
    </xdr:from>
    <xdr:ext cx="599010" cy="259045"/>
    <xdr:sp macro="" textlink="">
      <xdr:nvSpPr>
        <xdr:cNvPr id="376" name="テキスト ボックス 375"/>
        <xdr:cNvSpPr txBox="1"/>
      </xdr:nvSpPr>
      <xdr:spPr>
        <a:xfrm>
          <a:off x="6672795" y="96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108322</xdr:rowOff>
    </xdr:from>
    <xdr:to>
      <xdr:col>55</xdr:col>
      <xdr:colOff>0</xdr:colOff>
      <xdr:row>78</xdr:row>
      <xdr:rowOff>100766</xdr:rowOff>
    </xdr:to>
    <xdr:cxnSp macro="">
      <xdr:nvCxnSpPr>
        <xdr:cNvPr id="405" name="直線コネクタ 404"/>
        <xdr:cNvCxnSpPr/>
      </xdr:nvCxnSpPr>
      <xdr:spPr>
        <a:xfrm flipV="1">
          <a:off x="9639300" y="13309972"/>
          <a:ext cx="838200" cy="16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100766</xdr:rowOff>
    </xdr:from>
    <xdr:to>
      <xdr:col>50</xdr:col>
      <xdr:colOff>114300</xdr:colOff>
      <xdr:row>78</xdr:row>
      <xdr:rowOff>115951</xdr:rowOff>
    </xdr:to>
    <xdr:cxnSp macro="">
      <xdr:nvCxnSpPr>
        <xdr:cNvPr id="408" name="直線コネクタ 407"/>
        <xdr:cNvCxnSpPr/>
      </xdr:nvCxnSpPr>
      <xdr:spPr>
        <a:xfrm flipV="1">
          <a:off x="8750300" y="13473866"/>
          <a:ext cx="889000" cy="1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110130</xdr:rowOff>
    </xdr:from>
    <xdr:to>
      <xdr:col>45</xdr:col>
      <xdr:colOff>177800</xdr:colOff>
      <xdr:row>78</xdr:row>
      <xdr:rowOff>115951</xdr:rowOff>
    </xdr:to>
    <xdr:cxnSp macro="">
      <xdr:nvCxnSpPr>
        <xdr:cNvPr id="411" name="直線コネクタ 410"/>
        <xdr:cNvCxnSpPr/>
      </xdr:nvCxnSpPr>
      <xdr:spPr>
        <a:xfrm>
          <a:off x="7861300" y="13483230"/>
          <a:ext cx="889000" cy="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18379</xdr:rowOff>
    </xdr:from>
    <xdr:to>
      <xdr:col>41</xdr:col>
      <xdr:colOff>50800</xdr:colOff>
      <xdr:row>78</xdr:row>
      <xdr:rowOff>110130</xdr:rowOff>
    </xdr:to>
    <xdr:cxnSp macro="">
      <xdr:nvCxnSpPr>
        <xdr:cNvPr id="414" name="直線コネクタ 413"/>
        <xdr:cNvCxnSpPr/>
      </xdr:nvCxnSpPr>
      <xdr:spPr>
        <a:xfrm>
          <a:off x="6972300" y="13391479"/>
          <a:ext cx="889000" cy="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57522</xdr:rowOff>
    </xdr:from>
    <xdr:to>
      <xdr:col>55</xdr:col>
      <xdr:colOff>50800</xdr:colOff>
      <xdr:row>77</xdr:row>
      <xdr:rowOff>159122</xdr:rowOff>
    </xdr:to>
    <xdr:sp macro="" textlink="">
      <xdr:nvSpPr>
        <xdr:cNvPr id="424" name="楕円 423"/>
        <xdr:cNvSpPr/>
      </xdr:nvSpPr>
      <xdr:spPr>
        <a:xfrm>
          <a:off x="10426700" y="132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80399</xdr:rowOff>
    </xdr:from>
    <xdr:ext cx="599010" cy="259045"/>
    <xdr:sp macro="" textlink="">
      <xdr:nvSpPr>
        <xdr:cNvPr id="425" name="商工費該当値テキスト"/>
        <xdr:cNvSpPr txBox="1"/>
      </xdr:nvSpPr>
      <xdr:spPr>
        <a:xfrm>
          <a:off x="10528300" y="1311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49966</xdr:rowOff>
    </xdr:from>
    <xdr:to>
      <xdr:col>50</xdr:col>
      <xdr:colOff>165100</xdr:colOff>
      <xdr:row>78</xdr:row>
      <xdr:rowOff>151566</xdr:rowOff>
    </xdr:to>
    <xdr:sp macro="" textlink="">
      <xdr:nvSpPr>
        <xdr:cNvPr id="426" name="楕円 425"/>
        <xdr:cNvSpPr/>
      </xdr:nvSpPr>
      <xdr:spPr>
        <a:xfrm>
          <a:off x="9588500" y="134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168093</xdr:rowOff>
    </xdr:from>
    <xdr:ext cx="534377" cy="259045"/>
    <xdr:sp macro="" textlink="">
      <xdr:nvSpPr>
        <xdr:cNvPr id="427" name="テキスト ボックス 426"/>
        <xdr:cNvSpPr txBox="1"/>
      </xdr:nvSpPr>
      <xdr:spPr>
        <a:xfrm>
          <a:off x="9372111" y="1319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65151</xdr:rowOff>
    </xdr:from>
    <xdr:to>
      <xdr:col>46</xdr:col>
      <xdr:colOff>38100</xdr:colOff>
      <xdr:row>78</xdr:row>
      <xdr:rowOff>166751</xdr:rowOff>
    </xdr:to>
    <xdr:sp macro="" textlink="">
      <xdr:nvSpPr>
        <xdr:cNvPr id="428" name="楕円 427"/>
        <xdr:cNvSpPr/>
      </xdr:nvSpPr>
      <xdr:spPr>
        <a:xfrm>
          <a:off x="8699500" y="1343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11828</xdr:rowOff>
    </xdr:from>
    <xdr:ext cx="534377" cy="259045"/>
    <xdr:sp macro="" textlink="">
      <xdr:nvSpPr>
        <xdr:cNvPr id="429" name="テキスト ボックス 428"/>
        <xdr:cNvSpPr txBox="1"/>
      </xdr:nvSpPr>
      <xdr:spPr>
        <a:xfrm>
          <a:off x="8483111" y="1321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59330</xdr:rowOff>
    </xdr:from>
    <xdr:to>
      <xdr:col>41</xdr:col>
      <xdr:colOff>101600</xdr:colOff>
      <xdr:row>78</xdr:row>
      <xdr:rowOff>160930</xdr:rowOff>
    </xdr:to>
    <xdr:sp macro="" textlink="">
      <xdr:nvSpPr>
        <xdr:cNvPr id="430" name="楕円 429"/>
        <xdr:cNvSpPr/>
      </xdr:nvSpPr>
      <xdr:spPr>
        <a:xfrm>
          <a:off x="7810500" y="1343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6007</xdr:rowOff>
    </xdr:from>
    <xdr:ext cx="534377" cy="259045"/>
    <xdr:sp macro="" textlink="">
      <xdr:nvSpPr>
        <xdr:cNvPr id="431" name="テキスト ボックス 430"/>
        <xdr:cNvSpPr txBox="1"/>
      </xdr:nvSpPr>
      <xdr:spPr>
        <a:xfrm>
          <a:off x="7594111" y="1320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139029</xdr:rowOff>
    </xdr:from>
    <xdr:to>
      <xdr:col>36</xdr:col>
      <xdr:colOff>165100</xdr:colOff>
      <xdr:row>78</xdr:row>
      <xdr:rowOff>69179</xdr:rowOff>
    </xdr:to>
    <xdr:sp macro="" textlink="">
      <xdr:nvSpPr>
        <xdr:cNvPr id="432" name="楕円 431"/>
        <xdr:cNvSpPr/>
      </xdr:nvSpPr>
      <xdr:spPr>
        <a:xfrm>
          <a:off x="6921500" y="133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85706</xdr:rowOff>
    </xdr:from>
    <xdr:ext cx="599010" cy="259045"/>
    <xdr:sp macro="" textlink="">
      <xdr:nvSpPr>
        <xdr:cNvPr id="433" name="テキスト ボックス 432"/>
        <xdr:cNvSpPr txBox="1"/>
      </xdr:nvSpPr>
      <xdr:spPr>
        <a:xfrm>
          <a:off x="6672795" y="1311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102594</xdr:rowOff>
    </xdr:from>
    <xdr:to>
      <xdr:col>55</xdr:col>
      <xdr:colOff>0</xdr:colOff>
      <xdr:row>95</xdr:row>
      <xdr:rowOff>79490</xdr:rowOff>
    </xdr:to>
    <xdr:cxnSp macro="">
      <xdr:nvCxnSpPr>
        <xdr:cNvPr id="464" name="直線コネクタ 463"/>
        <xdr:cNvCxnSpPr/>
      </xdr:nvCxnSpPr>
      <xdr:spPr>
        <a:xfrm flipV="1">
          <a:off x="9639300" y="16218894"/>
          <a:ext cx="838200" cy="1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79490</xdr:rowOff>
    </xdr:from>
    <xdr:to>
      <xdr:col>50</xdr:col>
      <xdr:colOff>114300</xdr:colOff>
      <xdr:row>96</xdr:row>
      <xdr:rowOff>42875</xdr:rowOff>
    </xdr:to>
    <xdr:cxnSp macro="">
      <xdr:nvCxnSpPr>
        <xdr:cNvPr id="467" name="直線コネクタ 466"/>
        <xdr:cNvCxnSpPr/>
      </xdr:nvCxnSpPr>
      <xdr:spPr>
        <a:xfrm flipV="1">
          <a:off x="8750300" y="16367240"/>
          <a:ext cx="889000" cy="1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67368</xdr:rowOff>
    </xdr:from>
    <xdr:to>
      <xdr:col>45</xdr:col>
      <xdr:colOff>177800</xdr:colOff>
      <xdr:row>96</xdr:row>
      <xdr:rowOff>42875</xdr:rowOff>
    </xdr:to>
    <xdr:cxnSp macro="">
      <xdr:nvCxnSpPr>
        <xdr:cNvPr id="470" name="直線コネクタ 469"/>
        <xdr:cNvCxnSpPr/>
      </xdr:nvCxnSpPr>
      <xdr:spPr>
        <a:xfrm>
          <a:off x="7861300" y="1635511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67368</xdr:rowOff>
    </xdr:from>
    <xdr:to>
      <xdr:col>41</xdr:col>
      <xdr:colOff>50800</xdr:colOff>
      <xdr:row>96</xdr:row>
      <xdr:rowOff>86164</xdr:rowOff>
    </xdr:to>
    <xdr:cxnSp macro="">
      <xdr:nvCxnSpPr>
        <xdr:cNvPr id="473" name="直線コネクタ 472"/>
        <xdr:cNvCxnSpPr/>
      </xdr:nvCxnSpPr>
      <xdr:spPr>
        <a:xfrm flipV="1">
          <a:off x="6972300" y="16355118"/>
          <a:ext cx="889000" cy="19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47925</xdr:rowOff>
    </xdr:from>
    <xdr:ext cx="599010" cy="259045"/>
    <xdr:sp macro="" textlink="">
      <xdr:nvSpPr>
        <xdr:cNvPr id="475" name="テキスト ボックス 474"/>
        <xdr:cNvSpPr txBox="1"/>
      </xdr:nvSpPr>
      <xdr:spPr>
        <a:xfrm>
          <a:off x="7561795" y="168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51794</xdr:rowOff>
    </xdr:from>
    <xdr:to>
      <xdr:col>55</xdr:col>
      <xdr:colOff>50800</xdr:colOff>
      <xdr:row>94</xdr:row>
      <xdr:rowOff>153394</xdr:rowOff>
    </xdr:to>
    <xdr:sp macro="" textlink="">
      <xdr:nvSpPr>
        <xdr:cNvPr id="483" name="楕円 482"/>
        <xdr:cNvSpPr/>
      </xdr:nvSpPr>
      <xdr:spPr>
        <a:xfrm>
          <a:off x="10426700" y="161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74671</xdr:rowOff>
    </xdr:from>
    <xdr:ext cx="599010" cy="259045"/>
    <xdr:sp macro="" textlink="">
      <xdr:nvSpPr>
        <xdr:cNvPr id="484" name="土木費該当値テキスト"/>
        <xdr:cNvSpPr txBox="1"/>
      </xdr:nvSpPr>
      <xdr:spPr>
        <a:xfrm>
          <a:off x="10528300" y="1601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28690</xdr:rowOff>
    </xdr:from>
    <xdr:to>
      <xdr:col>50</xdr:col>
      <xdr:colOff>165100</xdr:colOff>
      <xdr:row>95</xdr:row>
      <xdr:rowOff>130290</xdr:rowOff>
    </xdr:to>
    <xdr:sp macro="" textlink="">
      <xdr:nvSpPr>
        <xdr:cNvPr id="485" name="楕円 484"/>
        <xdr:cNvSpPr/>
      </xdr:nvSpPr>
      <xdr:spPr>
        <a:xfrm>
          <a:off x="9588500" y="163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146817</xdr:rowOff>
    </xdr:from>
    <xdr:ext cx="599010" cy="259045"/>
    <xdr:sp macro="" textlink="">
      <xdr:nvSpPr>
        <xdr:cNvPr id="486" name="テキスト ボックス 485"/>
        <xdr:cNvSpPr txBox="1"/>
      </xdr:nvSpPr>
      <xdr:spPr>
        <a:xfrm>
          <a:off x="9339795" y="1609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163525</xdr:rowOff>
    </xdr:from>
    <xdr:to>
      <xdr:col>46</xdr:col>
      <xdr:colOff>38100</xdr:colOff>
      <xdr:row>96</xdr:row>
      <xdr:rowOff>93675</xdr:rowOff>
    </xdr:to>
    <xdr:sp macro="" textlink="">
      <xdr:nvSpPr>
        <xdr:cNvPr id="487" name="楕円 486"/>
        <xdr:cNvSpPr/>
      </xdr:nvSpPr>
      <xdr:spPr>
        <a:xfrm>
          <a:off x="8699500" y="164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110202</xdr:rowOff>
    </xdr:from>
    <xdr:ext cx="599010" cy="259045"/>
    <xdr:sp macro="" textlink="">
      <xdr:nvSpPr>
        <xdr:cNvPr id="488" name="テキスト ボックス 487"/>
        <xdr:cNvSpPr txBox="1"/>
      </xdr:nvSpPr>
      <xdr:spPr>
        <a:xfrm>
          <a:off x="8450795" y="1622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16568</xdr:rowOff>
    </xdr:from>
    <xdr:to>
      <xdr:col>41</xdr:col>
      <xdr:colOff>101600</xdr:colOff>
      <xdr:row>95</xdr:row>
      <xdr:rowOff>118168</xdr:rowOff>
    </xdr:to>
    <xdr:sp macro="" textlink="">
      <xdr:nvSpPr>
        <xdr:cNvPr id="489" name="楕円 488"/>
        <xdr:cNvSpPr/>
      </xdr:nvSpPr>
      <xdr:spPr>
        <a:xfrm>
          <a:off x="7810500" y="163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134695</xdr:rowOff>
    </xdr:from>
    <xdr:ext cx="599010" cy="259045"/>
    <xdr:sp macro="" textlink="">
      <xdr:nvSpPr>
        <xdr:cNvPr id="490" name="テキスト ボックス 489"/>
        <xdr:cNvSpPr txBox="1"/>
      </xdr:nvSpPr>
      <xdr:spPr>
        <a:xfrm>
          <a:off x="7561795" y="1607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35364</xdr:rowOff>
    </xdr:from>
    <xdr:to>
      <xdr:col>36</xdr:col>
      <xdr:colOff>165100</xdr:colOff>
      <xdr:row>96</xdr:row>
      <xdr:rowOff>136964</xdr:rowOff>
    </xdr:to>
    <xdr:sp macro="" textlink="">
      <xdr:nvSpPr>
        <xdr:cNvPr id="491" name="楕円 490"/>
        <xdr:cNvSpPr/>
      </xdr:nvSpPr>
      <xdr:spPr>
        <a:xfrm>
          <a:off x="6921500" y="1649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153491</xdr:rowOff>
    </xdr:from>
    <xdr:ext cx="599010" cy="259045"/>
    <xdr:sp macro="" textlink="">
      <xdr:nvSpPr>
        <xdr:cNvPr id="492" name="テキスト ボックス 491"/>
        <xdr:cNvSpPr txBox="1"/>
      </xdr:nvSpPr>
      <xdr:spPr>
        <a:xfrm>
          <a:off x="6672795" y="1626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154600</xdr:rowOff>
    </xdr:from>
    <xdr:to>
      <xdr:col>85</xdr:col>
      <xdr:colOff>127000</xdr:colOff>
      <xdr:row>36</xdr:row>
      <xdr:rowOff>57141</xdr:rowOff>
    </xdr:to>
    <xdr:cxnSp macro="">
      <xdr:nvCxnSpPr>
        <xdr:cNvPr id="519" name="直線コネクタ 518"/>
        <xdr:cNvCxnSpPr/>
      </xdr:nvCxnSpPr>
      <xdr:spPr>
        <a:xfrm>
          <a:off x="15481300" y="6155350"/>
          <a:ext cx="8382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154600</xdr:rowOff>
    </xdr:from>
    <xdr:to>
      <xdr:col>81</xdr:col>
      <xdr:colOff>50800</xdr:colOff>
      <xdr:row>37</xdr:row>
      <xdr:rowOff>103021</xdr:rowOff>
    </xdr:to>
    <xdr:cxnSp macro="">
      <xdr:nvCxnSpPr>
        <xdr:cNvPr id="522" name="直線コネクタ 521"/>
        <xdr:cNvCxnSpPr/>
      </xdr:nvCxnSpPr>
      <xdr:spPr>
        <a:xfrm flipV="1">
          <a:off x="14592300" y="6155350"/>
          <a:ext cx="889000" cy="29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103021</xdr:rowOff>
    </xdr:from>
    <xdr:to>
      <xdr:col>76</xdr:col>
      <xdr:colOff>114300</xdr:colOff>
      <xdr:row>37</xdr:row>
      <xdr:rowOff>120235</xdr:rowOff>
    </xdr:to>
    <xdr:cxnSp macro="">
      <xdr:nvCxnSpPr>
        <xdr:cNvPr id="525" name="直線コネクタ 524"/>
        <xdr:cNvCxnSpPr/>
      </xdr:nvCxnSpPr>
      <xdr:spPr>
        <a:xfrm flipV="1">
          <a:off x="13703300" y="644667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120235</xdr:rowOff>
    </xdr:from>
    <xdr:to>
      <xdr:col>71</xdr:col>
      <xdr:colOff>177800</xdr:colOff>
      <xdr:row>37</xdr:row>
      <xdr:rowOff>158978</xdr:rowOff>
    </xdr:to>
    <xdr:cxnSp macro="">
      <xdr:nvCxnSpPr>
        <xdr:cNvPr id="528" name="直線コネクタ 527"/>
        <xdr:cNvCxnSpPr/>
      </xdr:nvCxnSpPr>
      <xdr:spPr>
        <a:xfrm flipV="1">
          <a:off x="12814300" y="6463885"/>
          <a:ext cx="889000" cy="3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6341</xdr:rowOff>
    </xdr:from>
    <xdr:to>
      <xdr:col>85</xdr:col>
      <xdr:colOff>177800</xdr:colOff>
      <xdr:row>36</xdr:row>
      <xdr:rowOff>107941</xdr:rowOff>
    </xdr:to>
    <xdr:sp macro="" textlink="">
      <xdr:nvSpPr>
        <xdr:cNvPr id="538" name="楕円 537"/>
        <xdr:cNvSpPr/>
      </xdr:nvSpPr>
      <xdr:spPr>
        <a:xfrm>
          <a:off x="16268700" y="61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29218</xdr:rowOff>
    </xdr:from>
    <xdr:ext cx="599010" cy="259045"/>
    <xdr:sp macro="" textlink="">
      <xdr:nvSpPr>
        <xdr:cNvPr id="539" name="消防費該当値テキスト"/>
        <xdr:cNvSpPr txBox="1"/>
      </xdr:nvSpPr>
      <xdr:spPr>
        <a:xfrm>
          <a:off x="16370300" y="602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103800</xdr:rowOff>
    </xdr:from>
    <xdr:to>
      <xdr:col>81</xdr:col>
      <xdr:colOff>101600</xdr:colOff>
      <xdr:row>36</xdr:row>
      <xdr:rowOff>33950</xdr:rowOff>
    </xdr:to>
    <xdr:sp macro="" textlink="">
      <xdr:nvSpPr>
        <xdr:cNvPr id="540" name="楕円 539"/>
        <xdr:cNvSpPr/>
      </xdr:nvSpPr>
      <xdr:spPr>
        <a:xfrm>
          <a:off x="15430500" y="61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50477</xdr:rowOff>
    </xdr:from>
    <xdr:ext cx="599010" cy="259045"/>
    <xdr:sp macro="" textlink="">
      <xdr:nvSpPr>
        <xdr:cNvPr id="541" name="テキスト ボックス 540"/>
        <xdr:cNvSpPr txBox="1"/>
      </xdr:nvSpPr>
      <xdr:spPr>
        <a:xfrm>
          <a:off x="15181795" y="587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52221</xdr:rowOff>
    </xdr:from>
    <xdr:to>
      <xdr:col>76</xdr:col>
      <xdr:colOff>165100</xdr:colOff>
      <xdr:row>37</xdr:row>
      <xdr:rowOff>153821</xdr:rowOff>
    </xdr:to>
    <xdr:sp macro="" textlink="">
      <xdr:nvSpPr>
        <xdr:cNvPr id="542" name="楕円 541"/>
        <xdr:cNvSpPr/>
      </xdr:nvSpPr>
      <xdr:spPr>
        <a:xfrm>
          <a:off x="14541500" y="639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170348</xdr:rowOff>
    </xdr:from>
    <xdr:ext cx="534377" cy="259045"/>
    <xdr:sp macro="" textlink="">
      <xdr:nvSpPr>
        <xdr:cNvPr id="543" name="テキスト ボックス 542"/>
        <xdr:cNvSpPr txBox="1"/>
      </xdr:nvSpPr>
      <xdr:spPr>
        <a:xfrm>
          <a:off x="14325111" y="61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69435</xdr:rowOff>
    </xdr:from>
    <xdr:to>
      <xdr:col>72</xdr:col>
      <xdr:colOff>38100</xdr:colOff>
      <xdr:row>37</xdr:row>
      <xdr:rowOff>171035</xdr:rowOff>
    </xdr:to>
    <xdr:sp macro="" textlink="">
      <xdr:nvSpPr>
        <xdr:cNvPr id="544" name="楕円 543"/>
        <xdr:cNvSpPr/>
      </xdr:nvSpPr>
      <xdr:spPr>
        <a:xfrm>
          <a:off x="13652500" y="641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16112</xdr:rowOff>
    </xdr:from>
    <xdr:ext cx="534377" cy="259045"/>
    <xdr:sp macro="" textlink="">
      <xdr:nvSpPr>
        <xdr:cNvPr id="545" name="テキスト ボックス 544"/>
        <xdr:cNvSpPr txBox="1"/>
      </xdr:nvSpPr>
      <xdr:spPr>
        <a:xfrm>
          <a:off x="13436111" y="618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108178</xdr:rowOff>
    </xdr:from>
    <xdr:to>
      <xdr:col>67</xdr:col>
      <xdr:colOff>101600</xdr:colOff>
      <xdr:row>38</xdr:row>
      <xdr:rowOff>38328</xdr:rowOff>
    </xdr:to>
    <xdr:sp macro="" textlink="">
      <xdr:nvSpPr>
        <xdr:cNvPr id="546" name="楕円 545"/>
        <xdr:cNvSpPr/>
      </xdr:nvSpPr>
      <xdr:spPr>
        <a:xfrm>
          <a:off x="12763500" y="64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54855</xdr:rowOff>
    </xdr:from>
    <xdr:ext cx="534377" cy="259045"/>
    <xdr:sp macro="" textlink="">
      <xdr:nvSpPr>
        <xdr:cNvPr id="547" name="テキスト ボックス 546"/>
        <xdr:cNvSpPr txBox="1"/>
      </xdr:nvSpPr>
      <xdr:spPr>
        <a:xfrm>
          <a:off x="12547111" y="6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1106</xdr:rowOff>
    </xdr:from>
    <xdr:to>
      <xdr:col>85</xdr:col>
      <xdr:colOff>127000</xdr:colOff>
      <xdr:row>58</xdr:row>
      <xdr:rowOff>7478</xdr:rowOff>
    </xdr:to>
    <xdr:cxnSp macro="">
      <xdr:nvCxnSpPr>
        <xdr:cNvPr id="576" name="直線コネクタ 575"/>
        <xdr:cNvCxnSpPr/>
      </xdr:nvCxnSpPr>
      <xdr:spPr>
        <a:xfrm flipV="1">
          <a:off x="15481300" y="9945206"/>
          <a:ext cx="8382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169201</xdr:rowOff>
    </xdr:from>
    <xdr:to>
      <xdr:col>81</xdr:col>
      <xdr:colOff>50800</xdr:colOff>
      <xdr:row>58</xdr:row>
      <xdr:rowOff>7478</xdr:rowOff>
    </xdr:to>
    <xdr:cxnSp macro="">
      <xdr:nvCxnSpPr>
        <xdr:cNvPr id="579" name="直線コネクタ 578"/>
        <xdr:cNvCxnSpPr/>
      </xdr:nvCxnSpPr>
      <xdr:spPr>
        <a:xfrm>
          <a:off x="14592300" y="9941851"/>
          <a:ext cx="889000" cy="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139667</xdr:rowOff>
    </xdr:from>
    <xdr:to>
      <xdr:col>76</xdr:col>
      <xdr:colOff>114300</xdr:colOff>
      <xdr:row>57</xdr:row>
      <xdr:rowOff>169201</xdr:rowOff>
    </xdr:to>
    <xdr:cxnSp macro="">
      <xdr:nvCxnSpPr>
        <xdr:cNvPr id="582" name="直線コネクタ 581"/>
        <xdr:cNvCxnSpPr/>
      </xdr:nvCxnSpPr>
      <xdr:spPr>
        <a:xfrm>
          <a:off x="13703300" y="9569417"/>
          <a:ext cx="889000" cy="37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139667</xdr:rowOff>
    </xdr:from>
    <xdr:to>
      <xdr:col>71</xdr:col>
      <xdr:colOff>177800</xdr:colOff>
      <xdr:row>56</xdr:row>
      <xdr:rowOff>127465</xdr:rowOff>
    </xdr:to>
    <xdr:cxnSp macro="">
      <xdr:nvCxnSpPr>
        <xdr:cNvPr id="585" name="直線コネクタ 584"/>
        <xdr:cNvCxnSpPr/>
      </xdr:nvCxnSpPr>
      <xdr:spPr>
        <a:xfrm flipV="1">
          <a:off x="12814300" y="9569417"/>
          <a:ext cx="889000" cy="15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74763</xdr:rowOff>
    </xdr:from>
    <xdr:ext cx="599010" cy="259045"/>
    <xdr:sp macro="" textlink="">
      <xdr:nvSpPr>
        <xdr:cNvPr id="589" name="テキスト ボックス 588"/>
        <xdr:cNvSpPr txBox="1"/>
      </xdr:nvSpPr>
      <xdr:spPr>
        <a:xfrm>
          <a:off x="12514795" y="1001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121756</xdr:rowOff>
    </xdr:from>
    <xdr:to>
      <xdr:col>85</xdr:col>
      <xdr:colOff>177800</xdr:colOff>
      <xdr:row>58</xdr:row>
      <xdr:rowOff>51906</xdr:rowOff>
    </xdr:to>
    <xdr:sp macro="" textlink="">
      <xdr:nvSpPr>
        <xdr:cNvPr id="595" name="楕円 594"/>
        <xdr:cNvSpPr/>
      </xdr:nvSpPr>
      <xdr:spPr>
        <a:xfrm>
          <a:off x="16268700" y="989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144633</xdr:rowOff>
    </xdr:from>
    <xdr:ext cx="599010" cy="259045"/>
    <xdr:sp macro="" textlink="">
      <xdr:nvSpPr>
        <xdr:cNvPr id="596" name="教育費該当値テキスト"/>
        <xdr:cNvSpPr txBox="1"/>
      </xdr:nvSpPr>
      <xdr:spPr>
        <a:xfrm>
          <a:off x="16370300" y="9745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128128</xdr:rowOff>
    </xdr:from>
    <xdr:to>
      <xdr:col>81</xdr:col>
      <xdr:colOff>101600</xdr:colOff>
      <xdr:row>58</xdr:row>
      <xdr:rowOff>58278</xdr:rowOff>
    </xdr:to>
    <xdr:sp macro="" textlink="">
      <xdr:nvSpPr>
        <xdr:cNvPr id="597" name="楕円 596"/>
        <xdr:cNvSpPr/>
      </xdr:nvSpPr>
      <xdr:spPr>
        <a:xfrm>
          <a:off x="15430500" y="990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74805</xdr:rowOff>
    </xdr:from>
    <xdr:ext cx="599010" cy="259045"/>
    <xdr:sp macro="" textlink="">
      <xdr:nvSpPr>
        <xdr:cNvPr id="598" name="テキスト ボックス 597"/>
        <xdr:cNvSpPr txBox="1"/>
      </xdr:nvSpPr>
      <xdr:spPr>
        <a:xfrm>
          <a:off x="15181795" y="967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118401</xdr:rowOff>
    </xdr:from>
    <xdr:to>
      <xdr:col>76</xdr:col>
      <xdr:colOff>165100</xdr:colOff>
      <xdr:row>58</xdr:row>
      <xdr:rowOff>48551</xdr:rowOff>
    </xdr:to>
    <xdr:sp macro="" textlink="">
      <xdr:nvSpPr>
        <xdr:cNvPr id="599" name="楕円 598"/>
        <xdr:cNvSpPr/>
      </xdr:nvSpPr>
      <xdr:spPr>
        <a:xfrm>
          <a:off x="14541500" y="989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65078</xdr:rowOff>
    </xdr:from>
    <xdr:ext cx="599010" cy="259045"/>
    <xdr:sp macro="" textlink="">
      <xdr:nvSpPr>
        <xdr:cNvPr id="600" name="テキスト ボックス 599"/>
        <xdr:cNvSpPr txBox="1"/>
      </xdr:nvSpPr>
      <xdr:spPr>
        <a:xfrm>
          <a:off x="14292795" y="966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88867</xdr:rowOff>
    </xdr:from>
    <xdr:to>
      <xdr:col>72</xdr:col>
      <xdr:colOff>38100</xdr:colOff>
      <xdr:row>56</xdr:row>
      <xdr:rowOff>19017</xdr:rowOff>
    </xdr:to>
    <xdr:sp macro="" textlink="">
      <xdr:nvSpPr>
        <xdr:cNvPr id="601" name="楕円 600"/>
        <xdr:cNvSpPr/>
      </xdr:nvSpPr>
      <xdr:spPr>
        <a:xfrm>
          <a:off x="13652500" y="951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35544</xdr:rowOff>
    </xdr:from>
    <xdr:ext cx="599010" cy="259045"/>
    <xdr:sp macro="" textlink="">
      <xdr:nvSpPr>
        <xdr:cNvPr id="602" name="テキスト ボックス 601"/>
        <xdr:cNvSpPr txBox="1"/>
      </xdr:nvSpPr>
      <xdr:spPr>
        <a:xfrm>
          <a:off x="13403795" y="929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76665</xdr:rowOff>
    </xdr:from>
    <xdr:to>
      <xdr:col>67</xdr:col>
      <xdr:colOff>101600</xdr:colOff>
      <xdr:row>57</xdr:row>
      <xdr:rowOff>6815</xdr:rowOff>
    </xdr:to>
    <xdr:sp macro="" textlink="">
      <xdr:nvSpPr>
        <xdr:cNvPr id="603" name="楕円 602"/>
        <xdr:cNvSpPr/>
      </xdr:nvSpPr>
      <xdr:spPr>
        <a:xfrm>
          <a:off x="12763500" y="967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23342</xdr:rowOff>
    </xdr:from>
    <xdr:ext cx="599010" cy="259045"/>
    <xdr:sp macro="" textlink="">
      <xdr:nvSpPr>
        <xdr:cNvPr id="604" name="テキスト ボックス 603"/>
        <xdr:cNvSpPr txBox="1"/>
      </xdr:nvSpPr>
      <xdr:spPr>
        <a:xfrm>
          <a:off x="12514795" y="94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154530</xdr:rowOff>
    </xdr:from>
    <xdr:to>
      <xdr:col>85</xdr:col>
      <xdr:colOff>127000</xdr:colOff>
      <xdr:row>98</xdr:row>
      <xdr:rowOff>166103</xdr:rowOff>
    </xdr:to>
    <xdr:cxnSp macro="">
      <xdr:nvCxnSpPr>
        <xdr:cNvPr id="692" name="直線コネクタ 691"/>
        <xdr:cNvCxnSpPr/>
      </xdr:nvCxnSpPr>
      <xdr:spPr>
        <a:xfrm>
          <a:off x="15481300" y="16956630"/>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154530</xdr:rowOff>
    </xdr:from>
    <xdr:to>
      <xdr:col>81</xdr:col>
      <xdr:colOff>50800</xdr:colOff>
      <xdr:row>98</xdr:row>
      <xdr:rowOff>155053</xdr:rowOff>
    </xdr:to>
    <xdr:cxnSp macro="">
      <xdr:nvCxnSpPr>
        <xdr:cNvPr id="695" name="直線コネクタ 694"/>
        <xdr:cNvCxnSpPr/>
      </xdr:nvCxnSpPr>
      <xdr:spPr>
        <a:xfrm flipV="1">
          <a:off x="14592300" y="16956630"/>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155053</xdr:rowOff>
    </xdr:from>
    <xdr:to>
      <xdr:col>76</xdr:col>
      <xdr:colOff>114300</xdr:colOff>
      <xdr:row>98</xdr:row>
      <xdr:rowOff>155735</xdr:rowOff>
    </xdr:to>
    <xdr:cxnSp macro="">
      <xdr:nvCxnSpPr>
        <xdr:cNvPr id="698" name="直線コネクタ 697"/>
        <xdr:cNvCxnSpPr/>
      </xdr:nvCxnSpPr>
      <xdr:spPr>
        <a:xfrm flipV="1">
          <a:off x="13703300" y="16957153"/>
          <a:ext cx="889000" cy="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154839</xdr:rowOff>
    </xdr:from>
    <xdr:to>
      <xdr:col>71</xdr:col>
      <xdr:colOff>177800</xdr:colOff>
      <xdr:row>98</xdr:row>
      <xdr:rowOff>155735</xdr:rowOff>
    </xdr:to>
    <xdr:cxnSp macro="">
      <xdr:nvCxnSpPr>
        <xdr:cNvPr id="701" name="直線コネクタ 700"/>
        <xdr:cNvCxnSpPr/>
      </xdr:nvCxnSpPr>
      <xdr:spPr>
        <a:xfrm>
          <a:off x="12814300" y="16956939"/>
          <a:ext cx="8890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115303</xdr:rowOff>
    </xdr:from>
    <xdr:to>
      <xdr:col>85</xdr:col>
      <xdr:colOff>177800</xdr:colOff>
      <xdr:row>99</xdr:row>
      <xdr:rowOff>45453</xdr:rowOff>
    </xdr:to>
    <xdr:sp macro="" textlink="">
      <xdr:nvSpPr>
        <xdr:cNvPr id="711" name="楕円 710"/>
        <xdr:cNvSpPr/>
      </xdr:nvSpPr>
      <xdr:spPr>
        <a:xfrm>
          <a:off x="16268700" y="169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30230</xdr:rowOff>
    </xdr:from>
    <xdr:ext cx="534377" cy="259045"/>
    <xdr:sp macro="" textlink="">
      <xdr:nvSpPr>
        <xdr:cNvPr id="712" name="公債費該当値テキスト"/>
        <xdr:cNvSpPr txBox="1"/>
      </xdr:nvSpPr>
      <xdr:spPr>
        <a:xfrm>
          <a:off x="16370300" y="1683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103730</xdr:rowOff>
    </xdr:from>
    <xdr:to>
      <xdr:col>81</xdr:col>
      <xdr:colOff>101600</xdr:colOff>
      <xdr:row>99</xdr:row>
      <xdr:rowOff>33880</xdr:rowOff>
    </xdr:to>
    <xdr:sp macro="" textlink="">
      <xdr:nvSpPr>
        <xdr:cNvPr id="713" name="楕円 712"/>
        <xdr:cNvSpPr/>
      </xdr:nvSpPr>
      <xdr:spPr>
        <a:xfrm>
          <a:off x="15430500" y="169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25007</xdr:rowOff>
    </xdr:from>
    <xdr:ext cx="534377" cy="259045"/>
    <xdr:sp macro="" textlink="">
      <xdr:nvSpPr>
        <xdr:cNvPr id="714" name="テキスト ボックス 713"/>
        <xdr:cNvSpPr txBox="1"/>
      </xdr:nvSpPr>
      <xdr:spPr>
        <a:xfrm>
          <a:off x="15214111" y="169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104253</xdr:rowOff>
    </xdr:from>
    <xdr:to>
      <xdr:col>76</xdr:col>
      <xdr:colOff>165100</xdr:colOff>
      <xdr:row>99</xdr:row>
      <xdr:rowOff>34403</xdr:rowOff>
    </xdr:to>
    <xdr:sp macro="" textlink="">
      <xdr:nvSpPr>
        <xdr:cNvPr id="715" name="楕円 714"/>
        <xdr:cNvSpPr/>
      </xdr:nvSpPr>
      <xdr:spPr>
        <a:xfrm>
          <a:off x="14541500" y="1690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25530</xdr:rowOff>
    </xdr:from>
    <xdr:ext cx="534377" cy="259045"/>
    <xdr:sp macro="" textlink="">
      <xdr:nvSpPr>
        <xdr:cNvPr id="716" name="テキスト ボックス 715"/>
        <xdr:cNvSpPr txBox="1"/>
      </xdr:nvSpPr>
      <xdr:spPr>
        <a:xfrm>
          <a:off x="14325111" y="1699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104935</xdr:rowOff>
    </xdr:from>
    <xdr:to>
      <xdr:col>72</xdr:col>
      <xdr:colOff>38100</xdr:colOff>
      <xdr:row>99</xdr:row>
      <xdr:rowOff>35085</xdr:rowOff>
    </xdr:to>
    <xdr:sp macro="" textlink="">
      <xdr:nvSpPr>
        <xdr:cNvPr id="717" name="楕円 716"/>
        <xdr:cNvSpPr/>
      </xdr:nvSpPr>
      <xdr:spPr>
        <a:xfrm>
          <a:off x="13652500" y="169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26212</xdr:rowOff>
    </xdr:from>
    <xdr:ext cx="534377" cy="259045"/>
    <xdr:sp macro="" textlink="">
      <xdr:nvSpPr>
        <xdr:cNvPr id="718" name="テキスト ボックス 717"/>
        <xdr:cNvSpPr txBox="1"/>
      </xdr:nvSpPr>
      <xdr:spPr>
        <a:xfrm>
          <a:off x="13436111" y="1699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104039</xdr:rowOff>
    </xdr:from>
    <xdr:to>
      <xdr:col>67</xdr:col>
      <xdr:colOff>101600</xdr:colOff>
      <xdr:row>99</xdr:row>
      <xdr:rowOff>34189</xdr:rowOff>
    </xdr:to>
    <xdr:sp macro="" textlink="">
      <xdr:nvSpPr>
        <xdr:cNvPr id="719" name="楕円 718"/>
        <xdr:cNvSpPr/>
      </xdr:nvSpPr>
      <xdr:spPr>
        <a:xfrm>
          <a:off x="12763500" y="169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25316</xdr:rowOff>
    </xdr:from>
    <xdr:ext cx="534377" cy="259045"/>
    <xdr:sp macro="" textlink="">
      <xdr:nvSpPr>
        <xdr:cNvPr id="720" name="テキスト ボックス 719"/>
        <xdr:cNvSpPr txBox="1"/>
      </xdr:nvSpPr>
      <xdr:spPr>
        <a:xfrm>
          <a:off x="12547111" y="1699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74909</xdr:rowOff>
    </xdr:from>
    <xdr:to>
      <xdr:col>116</xdr:col>
      <xdr:colOff>63500</xdr:colOff>
      <xdr:row>38</xdr:row>
      <xdr:rowOff>108807</xdr:rowOff>
    </xdr:to>
    <xdr:cxnSp macro="">
      <xdr:nvCxnSpPr>
        <xdr:cNvPr id="751" name="直線コネクタ 750"/>
        <xdr:cNvCxnSpPr/>
      </xdr:nvCxnSpPr>
      <xdr:spPr>
        <a:xfrm flipV="1">
          <a:off x="21323300" y="6590009"/>
          <a:ext cx="8382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159093</xdr:rowOff>
    </xdr:from>
    <xdr:ext cx="469744" cy="259045"/>
    <xdr:sp macro="" textlink="">
      <xdr:nvSpPr>
        <xdr:cNvPr id="752" name="諸支出金平均値テキスト"/>
        <xdr:cNvSpPr txBox="1"/>
      </xdr:nvSpPr>
      <xdr:spPr>
        <a:xfrm>
          <a:off x="22212300" y="667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162070</xdr:rowOff>
    </xdr:from>
    <xdr:to>
      <xdr:col>111</xdr:col>
      <xdr:colOff>177800</xdr:colOff>
      <xdr:row>38</xdr:row>
      <xdr:rowOff>108807</xdr:rowOff>
    </xdr:to>
    <xdr:cxnSp macro="">
      <xdr:nvCxnSpPr>
        <xdr:cNvPr id="754" name="直線コネクタ 753"/>
        <xdr:cNvCxnSpPr/>
      </xdr:nvCxnSpPr>
      <xdr:spPr>
        <a:xfrm>
          <a:off x="20434300" y="6505720"/>
          <a:ext cx="889000" cy="1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117782</xdr:rowOff>
    </xdr:from>
    <xdr:ext cx="378565" cy="259045"/>
    <xdr:sp macro="" textlink="">
      <xdr:nvSpPr>
        <xdr:cNvPr id="756" name="テキスト ボックス 755"/>
        <xdr:cNvSpPr txBox="1"/>
      </xdr:nvSpPr>
      <xdr:spPr>
        <a:xfrm>
          <a:off x="21134017" y="680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162070</xdr:rowOff>
    </xdr:from>
    <xdr:to>
      <xdr:col>107</xdr:col>
      <xdr:colOff>50800</xdr:colOff>
      <xdr:row>38</xdr:row>
      <xdr:rowOff>113771</xdr:rowOff>
    </xdr:to>
    <xdr:cxnSp macro="">
      <xdr:nvCxnSpPr>
        <xdr:cNvPr id="757" name="直線コネクタ 756"/>
        <xdr:cNvCxnSpPr/>
      </xdr:nvCxnSpPr>
      <xdr:spPr>
        <a:xfrm flipV="1">
          <a:off x="19545300" y="6505720"/>
          <a:ext cx="889000" cy="12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62592</xdr:rowOff>
    </xdr:from>
    <xdr:ext cx="469744" cy="259045"/>
    <xdr:sp macro="" textlink="">
      <xdr:nvSpPr>
        <xdr:cNvPr id="759" name="テキスト ボックス 758"/>
        <xdr:cNvSpPr txBox="1"/>
      </xdr:nvSpPr>
      <xdr:spPr>
        <a:xfrm>
          <a:off x="20199428" y="65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113771</xdr:rowOff>
    </xdr:from>
    <xdr:to>
      <xdr:col>102</xdr:col>
      <xdr:colOff>114300</xdr:colOff>
      <xdr:row>39</xdr:row>
      <xdr:rowOff>98878</xdr:rowOff>
    </xdr:to>
    <xdr:cxnSp macro="">
      <xdr:nvCxnSpPr>
        <xdr:cNvPr id="760" name="直線コネクタ 759"/>
        <xdr:cNvCxnSpPr/>
      </xdr:nvCxnSpPr>
      <xdr:spPr>
        <a:xfrm flipV="1">
          <a:off x="18656300" y="6628871"/>
          <a:ext cx="889000" cy="15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62" name="テキスト ボックス 761"/>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24109</xdr:rowOff>
    </xdr:from>
    <xdr:to>
      <xdr:col>116</xdr:col>
      <xdr:colOff>114300</xdr:colOff>
      <xdr:row>38</xdr:row>
      <xdr:rowOff>125709</xdr:rowOff>
    </xdr:to>
    <xdr:sp macro="" textlink="">
      <xdr:nvSpPr>
        <xdr:cNvPr id="770" name="楕円 769"/>
        <xdr:cNvSpPr/>
      </xdr:nvSpPr>
      <xdr:spPr>
        <a:xfrm>
          <a:off x="22110700" y="65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46985</xdr:rowOff>
    </xdr:from>
    <xdr:ext cx="469744" cy="259045"/>
    <xdr:sp macro="" textlink="">
      <xdr:nvSpPr>
        <xdr:cNvPr id="771" name="諸支出金該当値テキスト"/>
        <xdr:cNvSpPr txBox="1"/>
      </xdr:nvSpPr>
      <xdr:spPr>
        <a:xfrm>
          <a:off x="22212300" y="639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58007</xdr:rowOff>
    </xdr:from>
    <xdr:to>
      <xdr:col>112</xdr:col>
      <xdr:colOff>38100</xdr:colOff>
      <xdr:row>38</xdr:row>
      <xdr:rowOff>159607</xdr:rowOff>
    </xdr:to>
    <xdr:sp macro="" textlink="">
      <xdr:nvSpPr>
        <xdr:cNvPr id="772" name="楕円 771"/>
        <xdr:cNvSpPr/>
      </xdr:nvSpPr>
      <xdr:spPr>
        <a:xfrm>
          <a:off x="21272500" y="65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4683</xdr:rowOff>
    </xdr:from>
    <xdr:ext cx="469744" cy="259045"/>
    <xdr:sp macro="" textlink="">
      <xdr:nvSpPr>
        <xdr:cNvPr id="773" name="テキスト ボックス 772"/>
        <xdr:cNvSpPr txBox="1"/>
      </xdr:nvSpPr>
      <xdr:spPr>
        <a:xfrm>
          <a:off x="21088428" y="634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111270</xdr:rowOff>
    </xdr:from>
    <xdr:to>
      <xdr:col>107</xdr:col>
      <xdr:colOff>101600</xdr:colOff>
      <xdr:row>38</xdr:row>
      <xdr:rowOff>41420</xdr:rowOff>
    </xdr:to>
    <xdr:sp macro="" textlink="">
      <xdr:nvSpPr>
        <xdr:cNvPr id="774" name="楕円 773"/>
        <xdr:cNvSpPr/>
      </xdr:nvSpPr>
      <xdr:spPr>
        <a:xfrm>
          <a:off x="20383500" y="645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57947</xdr:rowOff>
    </xdr:from>
    <xdr:ext cx="469744" cy="259045"/>
    <xdr:sp macro="" textlink="">
      <xdr:nvSpPr>
        <xdr:cNvPr id="775" name="テキスト ボックス 774"/>
        <xdr:cNvSpPr txBox="1"/>
      </xdr:nvSpPr>
      <xdr:spPr>
        <a:xfrm>
          <a:off x="20199428" y="623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62971</xdr:rowOff>
    </xdr:from>
    <xdr:to>
      <xdr:col>102</xdr:col>
      <xdr:colOff>165100</xdr:colOff>
      <xdr:row>38</xdr:row>
      <xdr:rowOff>164571</xdr:rowOff>
    </xdr:to>
    <xdr:sp macro="" textlink="">
      <xdr:nvSpPr>
        <xdr:cNvPr id="776" name="楕円 775"/>
        <xdr:cNvSpPr/>
      </xdr:nvSpPr>
      <xdr:spPr>
        <a:xfrm>
          <a:off x="19494500" y="657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9647</xdr:rowOff>
    </xdr:from>
    <xdr:ext cx="469744" cy="259045"/>
    <xdr:sp macro="" textlink="">
      <xdr:nvSpPr>
        <xdr:cNvPr id="777" name="テキスト ボックス 776"/>
        <xdr:cNvSpPr txBox="1"/>
      </xdr:nvSpPr>
      <xdr:spPr>
        <a:xfrm>
          <a:off x="19310428" y="6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総務費、民生費、衛生費、</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土木費が類似団体平均を大きく上回っている。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年度以降、新規借入がないため、類似団体を下回っている。</a:t>
          </a:r>
          <a:r>
            <a:rPr lang="en-US" altLang="ja-JP" sz="110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・総務費：公共施設の維持運営に多くの費用を要している。基金の積立額が大きい。</a:t>
          </a:r>
          <a:r>
            <a:rPr kumimoji="1" lang="en-US"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・民生費：社会福祉費、老人福祉費の村独自の助成事業を実施している。</a:t>
          </a:r>
          <a:endParaRPr lang="ja-JP" altLang="ja-JP" sz="1400">
            <a:effectLst/>
          </a:endParaRPr>
        </a:p>
        <a:p>
          <a:pPr eaLnBrk="1" fontAlgn="auto" latinLnBrk="0" hangingPunct="1"/>
          <a:r>
            <a:rPr lang="en-US"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・衛生費：水道施設の新設に係る経費のため、簡易水道特別会計への繰出金が大きい。</a:t>
          </a:r>
          <a:r>
            <a:rPr lang="ja-JP" altLang="ja-JP" sz="1100" baseline="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農林水産業</a:t>
          </a:r>
          <a:r>
            <a:rPr kumimoji="1" lang="ja-JP" altLang="ja-JP" sz="1100">
              <a:solidFill>
                <a:schemeClr val="dk1"/>
              </a:solidFill>
              <a:effectLst/>
              <a:latin typeface="+mn-lt"/>
              <a:ea typeface="+mn-ea"/>
              <a:cs typeface="+mn-cs"/>
            </a:rPr>
            <a:t>費：</a:t>
          </a:r>
          <a:r>
            <a:rPr lang="ja-JP" altLang="ja-JP" sz="1100">
              <a:solidFill>
                <a:schemeClr val="dk1"/>
              </a:solidFill>
              <a:effectLst/>
              <a:latin typeface="+mn-lt"/>
              <a:ea typeface="+mn-ea"/>
              <a:cs typeface="+mn-cs"/>
            </a:rPr>
            <a:t>基金充当による水産業費補助金が多い傾向</a:t>
          </a:r>
          <a:r>
            <a:rPr lang="ja-JP" altLang="en-US" sz="1100">
              <a:solidFill>
                <a:schemeClr val="dk1"/>
              </a:solidFill>
              <a:effectLst/>
              <a:latin typeface="+mn-lt"/>
              <a:ea typeface="+mn-ea"/>
              <a:cs typeface="+mn-cs"/>
            </a:rPr>
            <a:t>であり、基幹産業の振興推進を図っている。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・土木費：長寿命化計画に基</a:t>
          </a:r>
          <a:r>
            <a:rPr kumimoji="1" lang="ja-JP" altLang="en-US" sz="1100">
              <a:solidFill>
                <a:schemeClr val="dk1"/>
              </a:solidFill>
              <a:effectLst/>
              <a:latin typeface="+mn-lt"/>
              <a:ea typeface="+mn-ea"/>
              <a:cs typeface="+mn-cs"/>
            </a:rPr>
            <a:t>づく</a:t>
          </a:r>
          <a:r>
            <a:rPr kumimoji="1" lang="ja-JP" altLang="ja-JP" sz="1100">
              <a:solidFill>
                <a:schemeClr val="dk1"/>
              </a:solidFill>
              <a:effectLst/>
              <a:latin typeface="+mn-lt"/>
              <a:ea typeface="+mn-ea"/>
              <a:cs typeface="+mn-cs"/>
            </a:rPr>
            <a:t>施設の更新</a:t>
          </a:r>
          <a:r>
            <a:rPr kumimoji="1" lang="ja-JP" altLang="en-US" sz="1100">
              <a:solidFill>
                <a:schemeClr val="dk1"/>
              </a:solidFill>
              <a:effectLst/>
              <a:latin typeface="+mn-lt"/>
              <a:ea typeface="+mn-ea"/>
              <a:cs typeface="+mn-cs"/>
            </a:rPr>
            <a:t>や、下水道施設の整備更新・維持管理のための公共下水道事業特別会計への繰出金が大きい。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財政調整基金については、中期的な見通しのもとに決算剰余金を含めて積立てしている。</a:t>
          </a:r>
          <a:r>
            <a:rPr kumimoji="1" lang="ja-JP" altLang="en-US" sz="1100">
              <a:solidFill>
                <a:schemeClr val="dk1"/>
              </a:solidFill>
              <a:effectLst/>
              <a:latin typeface="+mn-lt"/>
              <a:ea typeface="+mn-ea"/>
              <a:cs typeface="+mn-cs"/>
            </a:rPr>
            <a:t>実質収支額は、継続的に黒字を確保し横ばいで推移している。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一般会計及びすべての特別会計において、収支均衡を保っている。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今後も各会計で、効率的な財政運営を行っていく。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4571093</v>
      </c>
      <c r="BO4" s="464"/>
      <c r="BP4" s="464"/>
      <c r="BQ4" s="464"/>
      <c r="BR4" s="464"/>
      <c r="BS4" s="464"/>
      <c r="BT4" s="464"/>
      <c r="BU4" s="465"/>
      <c r="BV4" s="463">
        <v>4236233</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1.5</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4535147</v>
      </c>
      <c r="BO5" s="469"/>
      <c r="BP5" s="469"/>
      <c r="BQ5" s="469"/>
      <c r="BR5" s="469"/>
      <c r="BS5" s="469"/>
      <c r="BT5" s="469"/>
      <c r="BU5" s="470"/>
      <c r="BV5" s="468">
        <v>4164256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39.4</v>
      </c>
      <c r="CU5" s="439"/>
      <c r="CV5" s="439"/>
      <c r="CW5" s="439"/>
      <c r="CX5" s="439"/>
      <c r="CY5" s="439"/>
      <c r="CZ5" s="439"/>
      <c r="DA5" s="440"/>
      <c r="DB5" s="438">
        <v>39.4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35946</v>
      </c>
      <c r="BO6" s="469"/>
      <c r="BP6" s="469"/>
      <c r="BQ6" s="469"/>
      <c r="BR6" s="469"/>
      <c r="BS6" s="469"/>
      <c r="BT6" s="469"/>
      <c r="BU6" s="470"/>
      <c r="BV6" s="468">
        <v>71977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39.4</v>
      </c>
      <c r="CU6" s="622"/>
      <c r="CV6" s="622"/>
      <c r="CW6" s="622"/>
      <c r="CX6" s="622"/>
      <c r="CY6" s="622"/>
      <c r="CZ6" s="622"/>
      <c r="DA6" s="623"/>
      <c r="DB6" s="621">
        <v>39.4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1112</v>
      </c>
      <c r="BO7" s="469"/>
      <c r="BP7" s="469"/>
      <c r="BQ7" s="469"/>
      <c r="BR7" s="469"/>
      <c r="BS7" s="469"/>
      <c r="BT7" s="469"/>
      <c r="BU7" s="470"/>
      <c r="BV7" s="468">
        <v>0</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2306018</v>
      </c>
      <c r="CU7" s="469"/>
      <c r="CV7" s="469"/>
      <c r="CW7" s="469"/>
      <c r="CX7" s="469"/>
      <c r="CY7" s="469"/>
      <c r="CZ7" s="469"/>
      <c r="DA7" s="470"/>
      <c r="DB7" s="468">
        <v>2255529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34834</v>
      </c>
      <c r="BO8" s="469"/>
      <c r="BP8" s="469"/>
      <c r="BQ8" s="469"/>
      <c r="BR8" s="469"/>
      <c r="BS8" s="469"/>
      <c r="BT8" s="469"/>
      <c r="BU8" s="470"/>
      <c r="BV8" s="468">
        <v>71977</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1.58</v>
      </c>
      <c r="CU8" s="582"/>
      <c r="CV8" s="582"/>
      <c r="CW8" s="582"/>
      <c r="CX8" s="582"/>
      <c r="CY8" s="582"/>
      <c r="CZ8" s="582"/>
      <c r="DA8" s="583"/>
      <c r="DB8" s="581">
        <v>1.63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1569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-37143</v>
      </c>
      <c r="BO9" s="469"/>
      <c r="BP9" s="469"/>
      <c r="BQ9" s="469"/>
      <c r="BR9" s="469"/>
      <c r="BS9" s="469"/>
      <c r="BT9" s="469"/>
      <c r="BU9" s="470"/>
      <c r="BV9" s="468">
        <v>-14885</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0</v>
      </c>
      <c r="CU9" s="439"/>
      <c r="CV9" s="439"/>
      <c r="CW9" s="439"/>
      <c r="CX9" s="439"/>
      <c r="CY9" s="439"/>
      <c r="CZ9" s="439"/>
      <c r="DA9" s="440"/>
      <c r="DB9" s="438">
        <v>0.1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1771</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106</v>
      </c>
      <c r="AV10" s="526"/>
      <c r="AW10" s="526"/>
      <c r="AX10" s="526"/>
      <c r="AY10" s="448" t="s">
        <v>120</v>
      </c>
      <c r="AZ10" s="449"/>
      <c r="BA10" s="449"/>
      <c r="BB10" s="449"/>
      <c r="BC10" s="449"/>
      <c r="BD10" s="449"/>
      <c r="BE10" s="449"/>
      <c r="BF10" s="449"/>
      <c r="BG10" s="449"/>
      <c r="BH10" s="449"/>
      <c r="BI10" s="449"/>
      <c r="BJ10" s="449"/>
      <c r="BK10" s="449"/>
      <c r="BL10" s="449"/>
      <c r="BM10" s="450"/>
      <c r="BN10" s="468">
        <v>232204</v>
      </c>
      <c r="BO10" s="469"/>
      <c r="BP10" s="469"/>
      <c r="BQ10" s="469"/>
      <c r="BR10" s="469"/>
      <c r="BS10" s="469"/>
      <c r="BT10" s="469"/>
      <c r="BU10" s="470"/>
      <c r="BV10" s="468">
        <v>213158</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1561</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134</v>
      </c>
      <c r="AV12" s="526"/>
      <c r="AW12" s="526"/>
      <c r="AX12" s="526"/>
      <c r="AY12" s="448" t="s">
        <v>135</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128</v>
      </c>
      <c r="CU12" s="582"/>
      <c r="CV12" s="582"/>
      <c r="CW12" s="582"/>
      <c r="CX12" s="582"/>
      <c r="CY12" s="582"/>
      <c r="CZ12" s="582"/>
      <c r="DA12" s="583"/>
      <c r="DB12" s="581" t="s">
        <v>137</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1557</v>
      </c>
      <c r="S13" s="572"/>
      <c r="T13" s="572"/>
      <c r="U13" s="572"/>
      <c r="V13" s="573"/>
      <c r="W13" s="559" t="s">
        <v>139</v>
      </c>
      <c r="X13" s="481"/>
      <c r="Y13" s="481"/>
      <c r="Z13" s="481"/>
      <c r="AA13" s="481"/>
      <c r="AB13" s="482"/>
      <c r="AC13" s="444">
        <v>76</v>
      </c>
      <c r="AD13" s="445"/>
      <c r="AE13" s="445"/>
      <c r="AF13" s="445"/>
      <c r="AG13" s="446"/>
      <c r="AH13" s="444">
        <v>73</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195061</v>
      </c>
      <c r="BO13" s="469"/>
      <c r="BP13" s="469"/>
      <c r="BQ13" s="469"/>
      <c r="BR13" s="469"/>
      <c r="BS13" s="469"/>
      <c r="BT13" s="469"/>
      <c r="BU13" s="470"/>
      <c r="BV13" s="468">
        <v>198273</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1.2</v>
      </c>
      <c r="CU13" s="439"/>
      <c r="CV13" s="439"/>
      <c r="CW13" s="439"/>
      <c r="CX13" s="439"/>
      <c r="CY13" s="439"/>
      <c r="CZ13" s="439"/>
      <c r="DA13" s="440"/>
      <c r="DB13" s="438">
        <v>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1613</v>
      </c>
      <c r="S14" s="572"/>
      <c r="T14" s="572"/>
      <c r="U14" s="572"/>
      <c r="V14" s="573"/>
      <c r="W14" s="574"/>
      <c r="X14" s="484"/>
      <c r="Y14" s="484"/>
      <c r="Z14" s="484"/>
      <c r="AA14" s="484"/>
      <c r="AB14" s="485"/>
      <c r="AC14" s="564">
        <v>8.6</v>
      </c>
      <c r="AD14" s="565"/>
      <c r="AE14" s="565"/>
      <c r="AF14" s="565"/>
      <c r="AG14" s="566"/>
      <c r="AH14" s="564">
        <v>8.6999999999999993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146</v>
      </c>
      <c r="CU14" s="576"/>
      <c r="CV14" s="576"/>
      <c r="CW14" s="576"/>
      <c r="CX14" s="576"/>
      <c r="CY14" s="576"/>
      <c r="CZ14" s="576"/>
      <c r="DA14" s="577"/>
      <c r="DB14" s="575" t="s">
        <v>137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1607</v>
      </c>
      <c r="S15" s="572"/>
      <c r="T15" s="572"/>
      <c r="U15" s="572"/>
      <c r="V15" s="573"/>
      <c r="W15" s="559" t="s">
        <v>148</v>
      </c>
      <c r="X15" s="481"/>
      <c r="Y15" s="481"/>
      <c r="Z15" s="481"/>
      <c r="AA15" s="481"/>
      <c r="AB15" s="482"/>
      <c r="AC15" s="444">
        <v>137</v>
      </c>
      <c r="AD15" s="445"/>
      <c r="AE15" s="445"/>
      <c r="AF15" s="445"/>
      <c r="AG15" s="446"/>
      <c r="AH15" s="444">
        <v>188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1742517</v>
      </c>
      <c r="BO15" s="464"/>
      <c r="BP15" s="464"/>
      <c r="BQ15" s="464"/>
      <c r="BR15" s="464"/>
      <c r="BS15" s="464"/>
      <c r="BT15" s="464"/>
      <c r="BU15" s="465"/>
      <c r="BV15" s="463">
        <v>1701290</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15.5</v>
      </c>
      <c r="AD16" s="565"/>
      <c r="AE16" s="565"/>
      <c r="AF16" s="565"/>
      <c r="AG16" s="566"/>
      <c r="AH16" s="564">
        <v>22.5</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1135066</v>
      </c>
      <c r="BO16" s="469"/>
      <c r="BP16" s="469"/>
      <c r="BQ16" s="469"/>
      <c r="BR16" s="469"/>
      <c r="BS16" s="469"/>
      <c r="BT16" s="469"/>
      <c r="BU16" s="470"/>
      <c r="BV16" s="468">
        <v>1078534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671</v>
      </c>
      <c r="AD17" s="445"/>
      <c r="AE17" s="445"/>
      <c r="AF17" s="445"/>
      <c r="AG17" s="446"/>
      <c r="AH17" s="444">
        <v>575</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2306018</v>
      </c>
      <c r="BO17" s="469"/>
      <c r="BP17" s="469"/>
      <c r="BQ17" s="469"/>
      <c r="BR17" s="469"/>
      <c r="BS17" s="469"/>
      <c r="BT17" s="469"/>
      <c r="BU17" s="470"/>
      <c r="BV17" s="468">
        <v>2255529</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82.27</v>
      </c>
      <c r="M18" s="533"/>
      <c r="N18" s="533"/>
      <c r="O18" s="533"/>
      <c r="P18" s="533"/>
      <c r="Q18" s="533"/>
      <c r="R18" s="534"/>
      <c r="S18" s="534"/>
      <c r="T18" s="534"/>
      <c r="U18" s="534"/>
      <c r="V18" s="535"/>
      <c r="W18" s="549"/>
      <c r="X18" s="550"/>
      <c r="Y18" s="550"/>
      <c r="Z18" s="550"/>
      <c r="AA18" s="550"/>
      <c r="AB18" s="560"/>
      <c r="AC18" s="432">
        <v>75.900000000000006</v>
      </c>
      <c r="AD18" s="433"/>
      <c r="AE18" s="433"/>
      <c r="AF18" s="433"/>
      <c r="AG18" s="536"/>
      <c r="AH18" s="432">
        <v>68.8</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934709</v>
      </c>
      <c r="BO18" s="469"/>
      <c r="BP18" s="469"/>
      <c r="BQ18" s="469"/>
      <c r="BR18" s="469"/>
      <c r="BS18" s="469"/>
      <c r="BT18" s="469"/>
      <c r="BU18" s="470"/>
      <c r="BV18" s="468">
        <v>904351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19</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3329474</v>
      </c>
      <c r="BO19" s="469"/>
      <c r="BP19" s="469"/>
      <c r="BQ19" s="469"/>
      <c r="BR19" s="469"/>
      <c r="BS19" s="469"/>
      <c r="BT19" s="469"/>
      <c r="BU19" s="470"/>
      <c r="BV19" s="468">
        <v>3229656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813</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263379</v>
      </c>
      <c r="BO23" s="469"/>
      <c r="BP23" s="469"/>
      <c r="BQ23" s="469"/>
      <c r="BR23" s="469"/>
      <c r="BS23" s="469"/>
      <c r="BT23" s="469"/>
      <c r="BU23" s="470"/>
      <c r="BV23" s="468">
        <v>299399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6500</v>
      </c>
      <c r="R24" s="445"/>
      <c r="S24" s="445"/>
      <c r="T24" s="445"/>
      <c r="U24" s="445"/>
      <c r="V24" s="446"/>
      <c r="W24" s="510"/>
      <c r="X24" s="501"/>
      <c r="Y24" s="502"/>
      <c r="Z24" s="441" t="s">
        <v>172</v>
      </c>
      <c r="AA24" s="442"/>
      <c r="AB24" s="442"/>
      <c r="AC24" s="442"/>
      <c r="AD24" s="442"/>
      <c r="AE24" s="442"/>
      <c r="AF24" s="442"/>
      <c r="AG24" s="443"/>
      <c r="AH24" s="444">
        <v>60</v>
      </c>
      <c r="AI24" s="445"/>
      <c r="AJ24" s="445"/>
      <c r="AK24" s="445"/>
      <c r="AL24" s="446"/>
      <c r="AM24" s="444">
        <v>169680</v>
      </c>
      <c r="AN24" s="445"/>
      <c r="AO24" s="445"/>
      <c r="AP24" s="445"/>
      <c r="AQ24" s="445"/>
      <c r="AR24" s="446"/>
      <c r="AS24" s="444">
        <v>2828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257873</v>
      </c>
      <c r="BO24" s="469"/>
      <c r="BP24" s="469"/>
      <c r="BQ24" s="469"/>
      <c r="BR24" s="469"/>
      <c r="BS24" s="469"/>
      <c r="BT24" s="469"/>
      <c r="BU24" s="470"/>
      <c r="BV24" s="468">
        <v>292517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5750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176</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t="s">
        <v>176</v>
      </c>
      <c r="BO25" s="464"/>
      <c r="BP25" s="464"/>
      <c r="BQ25" s="464"/>
      <c r="BR25" s="464"/>
      <c r="BS25" s="464"/>
      <c r="BT25" s="464"/>
      <c r="BU25" s="465"/>
      <c r="BV25" s="463" t="s">
        <v>176</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5300</v>
      </c>
      <c r="R26" s="445"/>
      <c r="S26" s="445"/>
      <c r="T26" s="445"/>
      <c r="U26" s="445"/>
      <c r="V26" s="446"/>
      <c r="W26" s="510"/>
      <c r="X26" s="501"/>
      <c r="Y26" s="502"/>
      <c r="Z26" s="441" t="s">
        <v>179</v>
      </c>
      <c r="AA26" s="523"/>
      <c r="AB26" s="523"/>
      <c r="AC26" s="523"/>
      <c r="AD26" s="523"/>
      <c r="AE26" s="523"/>
      <c r="AF26" s="523"/>
      <c r="AG26" s="524"/>
      <c r="AH26" s="444">
        <v>2</v>
      </c>
      <c r="AI26" s="445"/>
      <c r="AJ26" s="445"/>
      <c r="AK26" s="445"/>
      <c r="AL26" s="446"/>
      <c r="AM26" s="444" t="s">
        <v>180</v>
      </c>
      <c r="AN26" s="445"/>
      <c r="AO26" s="445"/>
      <c r="AP26" s="445"/>
      <c r="AQ26" s="445"/>
      <c r="AR26" s="446"/>
      <c r="AS26" s="444" t="s">
        <v>181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176</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183</v>
      </c>
      <c r="F27" s="442"/>
      <c r="G27" s="442"/>
      <c r="H27" s="442"/>
      <c r="I27" s="442"/>
      <c r="J27" s="442"/>
      <c r="K27" s="443"/>
      <c r="L27" s="444">
        <v>1</v>
      </c>
      <c r="M27" s="445"/>
      <c r="N27" s="445"/>
      <c r="O27" s="445"/>
      <c r="P27" s="446"/>
      <c r="Q27" s="444">
        <v>2630</v>
      </c>
      <c r="R27" s="445"/>
      <c r="S27" s="445"/>
      <c r="T27" s="445"/>
      <c r="U27" s="445"/>
      <c r="V27" s="446"/>
      <c r="W27" s="510"/>
      <c r="X27" s="501"/>
      <c r="Y27" s="502"/>
      <c r="Z27" s="441" t="s">
        <v>184</v>
      </c>
      <c r="AA27" s="442"/>
      <c r="AB27" s="442"/>
      <c r="AC27" s="442"/>
      <c r="AD27" s="442"/>
      <c r="AE27" s="442"/>
      <c r="AF27" s="442"/>
      <c r="AG27" s="443"/>
      <c r="AH27" s="444" t="s">
        <v>185</v>
      </c>
      <c r="AI27" s="445"/>
      <c r="AJ27" s="445"/>
      <c r="AK27" s="445"/>
      <c r="AL27" s="446"/>
      <c r="AM27" s="444" t="s">
        <v>185</v>
      </c>
      <c r="AN27" s="445"/>
      <c r="AO27" s="445"/>
      <c r="AP27" s="445"/>
      <c r="AQ27" s="445"/>
      <c r="AR27" s="446"/>
      <c r="AS27" s="444" t="s">
        <v>176</v>
      </c>
      <c r="AT27" s="445"/>
      <c r="AU27" s="445"/>
      <c r="AV27" s="445"/>
      <c r="AW27" s="445"/>
      <c r="AX27" s="447"/>
      <c r="AY27" s="474" t="s">
        <v>186</v>
      </c>
      <c r="AZ27" s="475"/>
      <c r="BA27" s="475"/>
      <c r="BB27" s="475"/>
      <c r="BC27" s="475"/>
      <c r="BD27" s="475"/>
      <c r="BE27" s="475"/>
      <c r="BF27" s="475"/>
      <c r="BG27" s="475"/>
      <c r="BH27" s="475"/>
      <c r="BI27" s="475"/>
      <c r="BJ27" s="475"/>
      <c r="BK27" s="475"/>
      <c r="BL27" s="475"/>
      <c r="BM27" s="476"/>
      <c r="BN27" s="471" t="s">
        <v>176</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187</v>
      </c>
      <c r="F28" s="442"/>
      <c r="G28" s="442"/>
      <c r="H28" s="442"/>
      <c r="I28" s="442"/>
      <c r="J28" s="442"/>
      <c r="K28" s="443"/>
      <c r="L28" s="444">
        <v>1</v>
      </c>
      <c r="M28" s="445"/>
      <c r="N28" s="445"/>
      <c r="O28" s="445"/>
      <c r="P28" s="446"/>
      <c r="Q28" s="444">
        <v>2090</v>
      </c>
      <c r="R28" s="445"/>
      <c r="S28" s="445"/>
      <c r="T28" s="445"/>
      <c r="U28" s="445"/>
      <c r="V28" s="446"/>
      <c r="W28" s="510"/>
      <c r="X28" s="501"/>
      <c r="Y28" s="502"/>
      <c r="Z28" s="441" t="s">
        <v>188</v>
      </c>
      <c r="AA28" s="442"/>
      <c r="AB28" s="442"/>
      <c r="AC28" s="442"/>
      <c r="AD28" s="442"/>
      <c r="AE28" s="442"/>
      <c r="AF28" s="442"/>
      <c r="AG28" s="443"/>
      <c r="AH28" s="444" t="s">
        <v>176</v>
      </c>
      <c r="AI28" s="445"/>
      <c r="AJ28" s="445"/>
      <c r="AK28" s="445"/>
      <c r="AL28" s="446"/>
      <c r="AM28" s="444" t="s">
        <v>176</v>
      </c>
      <c r="AN28" s="445"/>
      <c r="AO28" s="445"/>
      <c r="AP28" s="445"/>
      <c r="AQ28" s="445"/>
      <c r="AR28" s="446"/>
      <c r="AS28" s="444" t="s">
        <v>176</v>
      </c>
      <c r="AT28" s="445"/>
      <c r="AU28" s="445"/>
      <c r="AV28" s="445"/>
      <c r="AW28" s="445"/>
      <c r="AX28" s="447"/>
      <c r="AY28" s="451" t="s">
        <v>189</v>
      </c>
      <c r="AZ28" s="452"/>
      <c r="BA28" s="452"/>
      <c r="BB28" s="453"/>
      <c r="BC28" s="460" t="s">
        <v>48</v>
      </c>
      <c r="BD28" s="461"/>
      <c r="BE28" s="461"/>
      <c r="BF28" s="461"/>
      <c r="BG28" s="461"/>
      <c r="BH28" s="461"/>
      <c r="BI28" s="461"/>
      <c r="BJ28" s="461"/>
      <c r="BK28" s="461"/>
      <c r="BL28" s="461"/>
      <c r="BM28" s="462"/>
      <c r="BN28" s="463">
        <v>4235077</v>
      </c>
      <c r="BO28" s="464"/>
      <c r="BP28" s="464"/>
      <c r="BQ28" s="464"/>
      <c r="BR28" s="464"/>
      <c r="BS28" s="464"/>
      <c r="BT28" s="464"/>
      <c r="BU28" s="465"/>
      <c r="BV28" s="463">
        <v>3930896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190</v>
      </c>
      <c r="F29" s="442"/>
      <c r="G29" s="442"/>
      <c r="H29" s="442"/>
      <c r="I29" s="442"/>
      <c r="J29" s="442"/>
      <c r="K29" s="443"/>
      <c r="L29" s="444">
        <v>6</v>
      </c>
      <c r="M29" s="445"/>
      <c r="N29" s="445"/>
      <c r="O29" s="445"/>
      <c r="P29" s="446"/>
      <c r="Q29" s="444">
        <v>1700</v>
      </c>
      <c r="R29" s="445"/>
      <c r="S29" s="445"/>
      <c r="T29" s="445"/>
      <c r="U29" s="445"/>
      <c r="V29" s="446"/>
      <c r="W29" s="511"/>
      <c r="X29" s="512"/>
      <c r="Y29" s="513"/>
      <c r="Z29" s="441" t="s">
        <v>191</v>
      </c>
      <c r="AA29" s="442"/>
      <c r="AB29" s="442"/>
      <c r="AC29" s="442"/>
      <c r="AD29" s="442"/>
      <c r="AE29" s="442"/>
      <c r="AF29" s="442"/>
      <c r="AG29" s="443"/>
      <c r="AH29" s="444">
        <v>60</v>
      </c>
      <c r="AI29" s="445"/>
      <c r="AJ29" s="445"/>
      <c r="AK29" s="445"/>
      <c r="AL29" s="446"/>
      <c r="AM29" s="444">
        <v>169680</v>
      </c>
      <c r="AN29" s="445"/>
      <c r="AO29" s="445"/>
      <c r="AP29" s="445"/>
      <c r="AQ29" s="445"/>
      <c r="AR29" s="446"/>
      <c r="AS29" s="444">
        <v>2828</v>
      </c>
      <c r="AT29" s="445"/>
      <c r="AU29" s="445"/>
      <c r="AV29" s="445"/>
      <c r="AW29" s="445"/>
      <c r="AX29" s="447"/>
      <c r="AY29" s="454"/>
      <c r="AZ29" s="455"/>
      <c r="BA29" s="455"/>
      <c r="BB29" s="456"/>
      <c r="BC29" s="448" t="s">
        <v>192</v>
      </c>
      <c r="BD29" s="449"/>
      <c r="BE29" s="449"/>
      <c r="BF29" s="449"/>
      <c r="BG29" s="449"/>
      <c r="BH29" s="449"/>
      <c r="BI29" s="449"/>
      <c r="BJ29" s="449"/>
      <c r="BK29" s="449"/>
      <c r="BL29" s="449"/>
      <c r="BM29" s="450"/>
      <c r="BN29" s="468">
        <v>24199</v>
      </c>
      <c r="BO29" s="469"/>
      <c r="BP29" s="469"/>
      <c r="BQ29" s="469"/>
      <c r="BR29" s="469"/>
      <c r="BS29" s="469"/>
      <c r="BT29" s="469"/>
      <c r="BU29" s="470"/>
      <c r="BV29" s="468">
        <v>24197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193</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3249191</v>
      </c>
      <c r="BO30" s="472"/>
      <c r="BP30" s="472"/>
      <c r="BQ30" s="472"/>
      <c r="BR30" s="472"/>
      <c r="BS30" s="472"/>
      <c r="BT30" s="472"/>
      <c r="BU30" s="473"/>
      <c r="BV30" s="471">
        <v>3628384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200</v>
      </c>
      <c r="D33" s="431"/>
      <c r="E33" s="430" t="s">
        <v>201</v>
      </c>
      <c r="F33" s="430"/>
      <c r="G33" s="430"/>
      <c r="H33" s="430"/>
      <c r="I33" s="430"/>
      <c r="J33" s="430"/>
      <c r="K33" s="430"/>
      <c r="L33" s="430"/>
      <c r="M33" s="430"/>
      <c r="N33" s="430"/>
      <c r="O33" s="430"/>
      <c r="P33" s="430"/>
      <c r="Q33" s="430"/>
      <c r="R33" s="430"/>
      <c r="S33" s="430"/>
      <c r="T33" s="216"/>
      <c r="U33" s="431" t="s">
        <v>200</v>
      </c>
      <c r="V33" s="431"/>
      <c r="W33" s="430" t="s">
        <v>202</v>
      </c>
      <c r="X33" s="430"/>
      <c r="Y33" s="430"/>
      <c r="Z33" s="430"/>
      <c r="AA33" s="430"/>
      <c r="AB33" s="430"/>
      <c r="AC33" s="430"/>
      <c r="AD33" s="430"/>
      <c r="AE33" s="430"/>
      <c r="AF33" s="430"/>
      <c r="AG33" s="430"/>
      <c r="AH33" s="430"/>
      <c r="AI33" s="430"/>
      <c r="AJ33" s="430"/>
      <c r="AK33" s="430"/>
      <c r="AL33" s="216"/>
      <c r="AM33" s="431" t="s">
        <v>200</v>
      </c>
      <c r="AN33" s="431"/>
      <c r="AO33" s="430" t="s">
        <v>203</v>
      </c>
      <c r="AP33" s="430"/>
      <c r="AQ33" s="430"/>
      <c r="AR33" s="430"/>
      <c r="AS33" s="430"/>
      <c r="AT33" s="430"/>
      <c r="AU33" s="430"/>
      <c r="AV33" s="430"/>
      <c r="AW33" s="430"/>
      <c r="AX33" s="430"/>
      <c r="AY33" s="430"/>
      <c r="AZ33" s="430"/>
      <c r="BA33" s="430"/>
      <c r="BB33" s="430"/>
      <c r="BC33" s="430"/>
      <c r="BD33" s="217"/>
      <c r="BE33" s="430" t="s">
        <v>204</v>
      </c>
      <c r="BF33" s="430"/>
      <c r="BG33" s="430" t="s">
        <v>205</v>
      </c>
      <c r="BH33" s="430"/>
      <c r="BI33" s="430"/>
      <c r="BJ33" s="430"/>
      <c r="BK33" s="430"/>
      <c r="BL33" s="430"/>
      <c r="BM33" s="430"/>
      <c r="BN33" s="430"/>
      <c r="BO33" s="430"/>
      <c r="BP33" s="430"/>
      <c r="BQ33" s="430"/>
      <c r="BR33" s="430"/>
      <c r="BS33" s="430"/>
      <c r="BT33" s="430"/>
      <c r="BU33" s="430"/>
      <c r="BV33" s="217"/>
      <c r="BW33" s="431" t="s">
        <v>204</v>
      </c>
      <c r="BX33" s="431"/>
      <c r="BY33" s="430" t="s">
        <v>206</v>
      </c>
      <c r="BZ33" s="430"/>
      <c r="CA33" s="430"/>
      <c r="CB33" s="430"/>
      <c r="CC33" s="430"/>
      <c r="CD33" s="430"/>
      <c r="CE33" s="430"/>
      <c r="CF33" s="430"/>
      <c r="CG33" s="430"/>
      <c r="CH33" s="430"/>
      <c r="CI33" s="430"/>
      <c r="CJ33" s="430"/>
      <c r="CK33" s="430"/>
      <c r="CL33" s="430"/>
      <c r="CM33" s="430"/>
      <c r="CN33" s="216"/>
      <c r="CO33" s="431" t="s">
        <v>200</v>
      </c>
      <c r="CP33" s="431"/>
      <c r="CQ33" s="430" t="s">
        <v>207</v>
      </c>
      <c r="CR33" s="430"/>
      <c r="CS33" s="430"/>
      <c r="CT33" s="430"/>
      <c r="CU33" s="430"/>
      <c r="CV33" s="430"/>
      <c r="CW33" s="430"/>
      <c r="CX33" s="430"/>
      <c r="CY33" s="430"/>
      <c r="CZ33" s="430"/>
      <c r="DA33" s="430"/>
      <c r="DB33" s="430"/>
      <c r="DC33" s="430"/>
      <c r="DD33" s="430"/>
      <c r="DE33" s="430"/>
      <c r="DF33" s="216"/>
      <c r="DG33" s="429" t="s">
        <v>208</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4</v>
      </c>
      <c r="BF34" s="427"/>
      <c r="BG34" s="426" t="str">
        <f>IF('各会計、関係団体の財政状況及び健全化判断比率'!B30="","",'各会計、関係団体の財政状況及び健全化判断比率'!B30)</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後志広域連合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5</v>
      </c>
      <c r="BF35" s="427"/>
      <c r="BG35" s="426" t="str">
        <f>IF('各会計、関係団体の財政状況及び健全化判断比率'!B31="","",'各会計、関係団体の財政状況及び健全化判断比率'!B31)</f>
        <v>公共下水道事業特別会計</v>
      </c>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岩内地方衛生組合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6</v>
      </c>
      <c r="BF36" s="427"/>
      <c r="BG36" s="426" t="str">
        <f>IF('各会計、関係団体の財政状況及び健全化判断比率'!B32="","",'各会計、関係団体の財政状況及び健全化判断比率'!B32)</f>
        <v>集落排水事業特別会計</v>
      </c>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岩内・寿都地方消防組合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後志教育研修センター</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t="str">
        <f t="shared" si="2"/>
        <v/>
      </c>
      <c r="BX38" s="427"/>
      <c r="BY38" s="426" t="str">
        <f>IF('各会計、関係団体の財政状況及び健全化判断比率'!B72="","",'各会計、関係団体の財政状況及び健全化判断比率'!B72)</f>
        <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sgSXzf7500nhpKqKXdxjWkTQ3UMFqNnnlV7YBNW+NNN83Wi1Ih1iay74THKd5sxDvDbCUxHoVh5b2YjSmgyJ9w==" saltValue="DlOHoX2uKsYHy+8oO/BN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573</v>
      </c>
      <c r="D34" s="1250"/>
      <c r="E34" s="1251"/>
      <c r="F34" s="32">
        <v>4.71</v>
      </c>
      <c r="G34" s="33">
        <v>3.61</v>
      </c>
      <c r="H34" s="33">
        <v>3.76</v>
      </c>
      <c r="I34" s="33">
        <v>3.19</v>
      </c>
      <c r="J34" s="34">
        <v>1.51</v>
      </c>
      <c r="K34" s="22"/>
      <c r="L34" s="22"/>
      <c r="M34" s="22"/>
      <c r="N34" s="22"/>
      <c r="O34" s="22"/>
      <c r="P34" s="22"/>
    </row>
    <row r="35" spans="1:16" ht="39" customHeight="1" x14ac:dyDescent="0.15">
      <c r="A35" s="22"/>
      <c r="B35" s="35"/>
      <c r="C35" s="1244" t="s">
        <v>574</v>
      </c>
      <c r="D35" s="1245"/>
      <c r="E35" s="1246"/>
      <c r="F35" s="36">
        <v>0.81</v>
      </c>
      <c r="G35" s="37">
        <v>0.31</v>
      </c>
      <c r="H35" s="37">
        <v>0.14000000000000001</v>
      </c>
      <c r="I35" s="37">
        <v>0.26</v>
      </c>
      <c r="J35" s="38">
        <v>0.1</v>
      </c>
      <c r="K35" s="22"/>
      <c r="L35" s="22"/>
      <c r="M35" s="22"/>
      <c r="N35" s="22"/>
      <c r="O35" s="22"/>
      <c r="P35" s="22"/>
    </row>
    <row r="36" spans="1:16" ht="39" customHeight="1" x14ac:dyDescent="0.15">
      <c r="A36" s="22"/>
      <c r="B36" s="35"/>
      <c r="C36" s="1244" t="s">
        <v>575</v>
      </c>
      <c r="D36" s="1245"/>
      <c r="E36" s="1246"/>
      <c r="F36" s="36">
        <v>0.02</v>
      </c>
      <c r="G36" s="37">
        <v>0.02</v>
      </c>
      <c r="H36" s="37">
        <v>0</v>
      </c>
      <c r="I36" s="37">
        <v>0</v>
      </c>
      <c r="J36" s="38">
        <v>0</v>
      </c>
      <c r="K36" s="22"/>
      <c r="L36" s="22"/>
      <c r="M36" s="22"/>
      <c r="N36" s="22"/>
      <c r="O36" s="22"/>
      <c r="P36" s="22"/>
    </row>
    <row r="37" spans="1:16" ht="39" customHeight="1" x14ac:dyDescent="0.15">
      <c r="A37" s="22"/>
      <c r="B37" s="35"/>
      <c r="C37" s="1244" t="s">
        <v>576</v>
      </c>
      <c r="D37" s="1245"/>
      <c r="E37" s="1246"/>
      <c r="F37" s="36">
        <v>0</v>
      </c>
      <c r="G37" s="37">
        <v>0</v>
      </c>
      <c r="H37" s="37">
        <v>0</v>
      </c>
      <c r="I37" s="37">
        <v>0</v>
      </c>
      <c r="J37" s="38">
        <v>0</v>
      </c>
      <c r="K37" s="22"/>
      <c r="L37" s="22"/>
      <c r="M37" s="22"/>
      <c r="N37" s="22"/>
      <c r="O37" s="22"/>
      <c r="P37" s="22"/>
    </row>
    <row r="38" spans="1:16" ht="39" customHeight="1" x14ac:dyDescent="0.15">
      <c r="A38" s="22"/>
      <c r="B38" s="35"/>
      <c r="C38" s="1244" t="s">
        <v>577</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578</v>
      </c>
      <c r="D39" s="1245"/>
      <c r="E39" s="1246"/>
      <c r="F39" s="36">
        <v>0.04</v>
      </c>
      <c r="G39" s="37">
        <v>0.02</v>
      </c>
      <c r="H39" s="37">
        <v>0.01</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579</v>
      </c>
      <c r="D42" s="1245"/>
      <c r="E42" s="1246"/>
      <c r="F42" s="36" t="s">
        <v>526</v>
      </c>
      <c r="G42" s="37" t="s">
        <v>526</v>
      </c>
      <c r="H42" s="37" t="s">
        <v>526</v>
      </c>
      <c r="I42" s="37" t="s">
        <v>526</v>
      </c>
      <c r="J42" s="38" t="s">
        <v>526</v>
      </c>
      <c r="K42" s="22"/>
      <c r="L42" s="22"/>
      <c r="M42" s="22"/>
      <c r="N42" s="22"/>
      <c r="O42" s="22"/>
      <c r="P42" s="22"/>
    </row>
    <row r="43" spans="1:16" ht="39" customHeight="1" thickBot="1" x14ac:dyDescent="0.2">
      <c r="A43" s="22"/>
      <c r="B43" s="40"/>
      <c r="C43" s="1247" t="s">
        <v>580</v>
      </c>
      <c r="D43" s="1248"/>
      <c r="E43" s="1249"/>
      <c r="F43" s="41" t="s">
        <v>526</v>
      </c>
      <c r="G43" s="42" t="s">
        <v>526</v>
      </c>
      <c r="H43" s="42" t="s">
        <v>526</v>
      </c>
      <c r="I43" s="42" t="s">
        <v>526</v>
      </c>
      <c r="J43" s="43" t="s">
        <v>526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Zw6Hsv/NsskVSauUMitqMdhg4ulh+IseTdvCvJY6vJrmVMV+XdSp/19ehHCjKnk2koUk89vqn02RvFOENxSNQ==" saltValue="kylySJ+D0zP7w8wHwWtYv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56</v>
      </c>
      <c r="L45" s="60">
        <v>53</v>
      </c>
      <c r="M45" s="60">
        <v>53</v>
      </c>
      <c r="N45" s="60">
        <v>52</v>
      </c>
      <c r="O45" s="61">
        <v>41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526</v>
      </c>
      <c r="L46" s="64" t="s">
        <v>526</v>
      </c>
      <c r="M46" s="64" t="s">
        <v>526</v>
      </c>
      <c r="N46" s="64" t="s">
        <v>526</v>
      </c>
      <c r="O46" s="65" t="s">
        <v>526</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526</v>
      </c>
      <c r="L47" s="64" t="s">
        <v>526</v>
      </c>
      <c r="M47" s="64" t="s">
        <v>526</v>
      </c>
      <c r="N47" s="64" t="s">
        <v>526</v>
      </c>
      <c r="O47" s="65" t="s">
        <v>526</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149</v>
      </c>
      <c r="L48" s="64">
        <v>153</v>
      </c>
      <c r="M48" s="64">
        <v>154</v>
      </c>
      <c r="N48" s="64">
        <v>156</v>
      </c>
      <c r="O48" s="65">
        <v>156</v>
      </c>
      <c r="P48" s="48"/>
      <c r="Q48" s="48"/>
      <c r="R48" s="48"/>
      <c r="S48" s="48"/>
      <c r="T48" s="48"/>
      <c r="U48" s="48"/>
    </row>
    <row r="49" spans="1:21" ht="30.75" customHeight="1" x14ac:dyDescent="0.15">
      <c r="A49" s="48"/>
      <c r="B49" s="1272"/>
      <c r="C49" s="1273"/>
      <c r="D49" s="62"/>
      <c r="E49" s="1254" t="s">
        <v>16</v>
      </c>
      <c r="F49" s="1254"/>
      <c r="G49" s="1254"/>
      <c r="H49" s="1254"/>
      <c r="I49" s="1254"/>
      <c r="J49" s="1255"/>
      <c r="K49" s="63">
        <v>0</v>
      </c>
      <c r="L49" s="64">
        <v>1</v>
      </c>
      <c r="M49" s="64">
        <v>1</v>
      </c>
      <c r="N49" s="64">
        <v>1</v>
      </c>
      <c r="O49" s="65">
        <v>1</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526</v>
      </c>
      <c r="L50" s="64" t="s">
        <v>526</v>
      </c>
      <c r="M50" s="64" t="s">
        <v>526</v>
      </c>
      <c r="N50" s="64" t="s">
        <v>526</v>
      </c>
      <c r="O50" s="65" t="s">
        <v>526</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526</v>
      </c>
      <c r="L51" s="64" t="s">
        <v>526</v>
      </c>
      <c r="M51" s="64" t="s">
        <v>526</v>
      </c>
      <c r="N51" s="64">
        <v>0</v>
      </c>
      <c r="O51" s="65" t="s">
        <v>526</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192</v>
      </c>
      <c r="L52" s="64">
        <v>188</v>
      </c>
      <c r="M52" s="64">
        <v>184</v>
      </c>
      <c r="N52" s="64">
        <v>182</v>
      </c>
      <c r="O52" s="65">
        <v>167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13</v>
      </c>
      <c r="L53" s="69">
        <v>19</v>
      </c>
      <c r="M53" s="69">
        <v>24</v>
      </c>
      <c r="N53" s="69">
        <v>27</v>
      </c>
      <c r="O53" s="70">
        <v>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Z65W7zwJARscF7WZVvY8XsvImnY/iCCa3Mso0wPR2q5fcSTlmyS4Lab820D9YW/hDC+WyivcPq0/TxcfFZEg==" saltValue="4/etc8DiNopDUxixRHJao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90" t="s">
        <v>30</v>
      </c>
      <c r="C41" s="1291"/>
      <c r="D41" s="102"/>
      <c r="E41" s="1292" t="s">
        <v>31</v>
      </c>
      <c r="F41" s="1292"/>
      <c r="G41" s="1292"/>
      <c r="H41" s="1293"/>
      <c r="I41" s="103">
        <v>438</v>
      </c>
      <c r="J41" s="104">
        <v>392</v>
      </c>
      <c r="K41" s="104">
        <v>346</v>
      </c>
      <c r="L41" s="104">
        <v>299</v>
      </c>
      <c r="M41" s="105">
        <v>263</v>
      </c>
    </row>
    <row r="42" spans="2:13" ht="27.75" customHeight="1" x14ac:dyDescent="0.15">
      <c r="B42" s="1280"/>
      <c r="C42" s="1281"/>
      <c r="D42" s="106"/>
      <c r="E42" s="1284" t="s">
        <v>32</v>
      </c>
      <c r="F42" s="1284"/>
      <c r="G42" s="1284"/>
      <c r="H42" s="1285"/>
      <c r="I42" s="107" t="s">
        <v>526</v>
      </c>
      <c r="J42" s="108">
        <v>2</v>
      </c>
      <c r="K42" s="108">
        <v>1</v>
      </c>
      <c r="L42" s="108">
        <v>1</v>
      </c>
      <c r="M42" s="109" t="s">
        <v>526</v>
      </c>
    </row>
    <row r="43" spans="2:13" ht="27.75" customHeight="1" x14ac:dyDescent="0.15">
      <c r="B43" s="1280"/>
      <c r="C43" s="1281"/>
      <c r="D43" s="106"/>
      <c r="E43" s="1284" t="s">
        <v>33</v>
      </c>
      <c r="F43" s="1284"/>
      <c r="G43" s="1284"/>
      <c r="H43" s="1285"/>
      <c r="I43" s="107">
        <v>1995</v>
      </c>
      <c r="J43" s="108">
        <v>1888</v>
      </c>
      <c r="K43" s="108">
        <v>1785</v>
      </c>
      <c r="L43" s="108">
        <v>1688</v>
      </c>
      <c r="M43" s="109">
        <v>1570</v>
      </c>
    </row>
    <row r="44" spans="2:13" ht="27.75" customHeight="1" x14ac:dyDescent="0.15">
      <c r="B44" s="1280"/>
      <c r="C44" s="1281"/>
      <c r="D44" s="106"/>
      <c r="E44" s="1284" t="s">
        <v>34</v>
      </c>
      <c r="F44" s="1284"/>
      <c r="G44" s="1284"/>
      <c r="H44" s="1285"/>
      <c r="I44" s="107">
        <v>11</v>
      </c>
      <c r="J44" s="108">
        <v>10</v>
      </c>
      <c r="K44" s="108">
        <v>9</v>
      </c>
      <c r="L44" s="108">
        <v>7</v>
      </c>
      <c r="M44" s="109">
        <v>8</v>
      </c>
    </row>
    <row r="45" spans="2:13" ht="27.75" customHeight="1" x14ac:dyDescent="0.15">
      <c r="B45" s="1280"/>
      <c r="C45" s="1281"/>
      <c r="D45" s="106"/>
      <c r="E45" s="1284" t="s">
        <v>35</v>
      </c>
      <c r="F45" s="1284"/>
      <c r="G45" s="1284"/>
      <c r="H45" s="1285"/>
      <c r="I45" s="107">
        <v>370</v>
      </c>
      <c r="J45" s="108">
        <v>366</v>
      </c>
      <c r="K45" s="108">
        <v>346</v>
      </c>
      <c r="L45" s="108">
        <v>404</v>
      </c>
      <c r="M45" s="109">
        <v>361</v>
      </c>
    </row>
    <row r="46" spans="2:13" ht="27.75" customHeight="1" x14ac:dyDescent="0.15">
      <c r="B46" s="1280"/>
      <c r="C46" s="1281"/>
      <c r="D46" s="110"/>
      <c r="E46" s="1284" t="s">
        <v>36</v>
      </c>
      <c r="F46" s="1284"/>
      <c r="G46" s="1284"/>
      <c r="H46" s="1285"/>
      <c r="I46" s="107" t="s">
        <v>526</v>
      </c>
      <c r="J46" s="108" t="s">
        <v>526</v>
      </c>
      <c r="K46" s="108" t="s">
        <v>526</v>
      </c>
      <c r="L46" s="108" t="s">
        <v>526</v>
      </c>
      <c r="M46" s="109" t="s">
        <v>526</v>
      </c>
    </row>
    <row r="47" spans="2:13" ht="27.75" customHeight="1" x14ac:dyDescent="0.15">
      <c r="B47" s="1280"/>
      <c r="C47" s="1281"/>
      <c r="D47" s="111"/>
      <c r="E47" s="1294" t="s">
        <v>37</v>
      </c>
      <c r="F47" s="1295"/>
      <c r="G47" s="1295"/>
      <c r="H47" s="1296"/>
      <c r="I47" s="107" t="s">
        <v>526</v>
      </c>
      <c r="J47" s="108" t="s">
        <v>526</v>
      </c>
      <c r="K47" s="108" t="s">
        <v>526</v>
      </c>
      <c r="L47" s="108" t="s">
        <v>526</v>
      </c>
      <c r="M47" s="109" t="s">
        <v>526</v>
      </c>
    </row>
    <row r="48" spans="2:13" ht="27.75" customHeight="1" x14ac:dyDescent="0.15">
      <c r="B48" s="1280"/>
      <c r="C48" s="1281"/>
      <c r="D48" s="106"/>
      <c r="E48" s="1284" t="s">
        <v>38</v>
      </c>
      <c r="F48" s="1284"/>
      <c r="G48" s="1284"/>
      <c r="H48" s="1285"/>
      <c r="I48" s="107" t="s">
        <v>526</v>
      </c>
      <c r="J48" s="108" t="s">
        <v>526</v>
      </c>
      <c r="K48" s="108" t="s">
        <v>526</v>
      </c>
      <c r="L48" s="108" t="s">
        <v>526</v>
      </c>
      <c r="M48" s="109" t="s">
        <v>526</v>
      </c>
    </row>
    <row r="49" spans="2:13" ht="27.75" customHeight="1" x14ac:dyDescent="0.15">
      <c r="B49" s="1282"/>
      <c r="C49" s="1283"/>
      <c r="D49" s="106"/>
      <c r="E49" s="1284" t="s">
        <v>39</v>
      </c>
      <c r="F49" s="1284"/>
      <c r="G49" s="1284"/>
      <c r="H49" s="1285"/>
      <c r="I49" s="107" t="s">
        <v>526</v>
      </c>
      <c r="J49" s="108" t="s">
        <v>526</v>
      </c>
      <c r="K49" s="108" t="s">
        <v>526</v>
      </c>
      <c r="L49" s="108" t="s">
        <v>526</v>
      </c>
      <c r="M49" s="109" t="s">
        <v>526</v>
      </c>
    </row>
    <row r="50" spans="2:13" ht="27.75" customHeight="1" x14ac:dyDescent="0.15">
      <c r="B50" s="1278" t="s">
        <v>40</v>
      </c>
      <c r="C50" s="1279"/>
      <c r="D50" s="112"/>
      <c r="E50" s="1284" t="s">
        <v>41</v>
      </c>
      <c r="F50" s="1284"/>
      <c r="G50" s="1284"/>
      <c r="H50" s="1285"/>
      <c r="I50" s="107">
        <v>6952</v>
      </c>
      <c r="J50" s="108">
        <v>7014</v>
      </c>
      <c r="K50" s="108">
        <v>7319</v>
      </c>
      <c r="L50" s="108">
        <v>7582</v>
      </c>
      <c r="M50" s="109">
        <v>7508</v>
      </c>
    </row>
    <row r="51" spans="2:13" ht="27.75" customHeight="1" x14ac:dyDescent="0.15">
      <c r="B51" s="1280"/>
      <c r="C51" s="1281"/>
      <c r="D51" s="106"/>
      <c r="E51" s="1284" t="s">
        <v>42</v>
      </c>
      <c r="F51" s="1284"/>
      <c r="G51" s="1284"/>
      <c r="H51" s="1285"/>
      <c r="I51" s="107">
        <v>423</v>
      </c>
      <c r="J51" s="108">
        <v>380</v>
      </c>
      <c r="K51" s="108">
        <v>337</v>
      </c>
      <c r="L51" s="108">
        <v>293</v>
      </c>
      <c r="M51" s="109">
        <v>258</v>
      </c>
    </row>
    <row r="52" spans="2:13" ht="27.75" customHeight="1" x14ac:dyDescent="0.15">
      <c r="B52" s="1282"/>
      <c r="C52" s="1283"/>
      <c r="D52" s="106"/>
      <c r="E52" s="1284" t="s">
        <v>43</v>
      </c>
      <c r="F52" s="1284"/>
      <c r="G52" s="1284"/>
      <c r="H52" s="1285"/>
      <c r="I52" s="107">
        <v>1442</v>
      </c>
      <c r="J52" s="108">
        <v>1329</v>
      </c>
      <c r="K52" s="108">
        <v>1219</v>
      </c>
      <c r="L52" s="108">
        <v>1109</v>
      </c>
      <c r="M52" s="109">
        <v>1001</v>
      </c>
    </row>
    <row r="53" spans="2:13" ht="27.75" customHeight="1" thickBot="1" x14ac:dyDescent="0.2">
      <c r="B53" s="1286" t="s">
        <v>44</v>
      </c>
      <c r="C53" s="1287"/>
      <c r="D53" s="113"/>
      <c r="E53" s="1288" t="s">
        <v>45</v>
      </c>
      <c r="F53" s="1288"/>
      <c r="G53" s="1288"/>
      <c r="H53" s="1289"/>
      <c r="I53" s="114">
        <v>-6002</v>
      </c>
      <c r="J53" s="115">
        <v>-6065</v>
      </c>
      <c r="K53" s="115">
        <v>-6389</v>
      </c>
      <c r="L53" s="115">
        <v>-6584</v>
      </c>
      <c r="M53" s="116">
        <v>-6566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NsSZ6E2X8r5tGPIE5zL0iWAtDUVeMhVxD4JcQCN9sdRsa2MZAxwt/MSyRcno/+SQYip6W9ACUzjiLz2TtDMGQ==" saltValue="mvWR8jKkvajhGPIuPy2b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48</v>
      </c>
      <c r="D55" s="1305"/>
      <c r="E55" s="1306"/>
      <c r="F55" s="128">
        <v>3631</v>
      </c>
      <c r="G55" s="128">
        <v>3931</v>
      </c>
      <c r="H55" s="129">
        <v>4235</v>
      </c>
    </row>
    <row r="56" spans="2:8" ht="52.5" customHeight="1" x14ac:dyDescent="0.15">
      <c r="B56" s="130"/>
      <c r="C56" s="1307" t="s">
        <v>49</v>
      </c>
      <c r="D56" s="1307"/>
      <c r="E56" s="1308"/>
      <c r="F56" s="131">
        <v>24</v>
      </c>
      <c r="G56" s="131">
        <v>24</v>
      </c>
      <c r="H56" s="132">
        <v>24</v>
      </c>
    </row>
    <row r="57" spans="2:8" ht="53.25" customHeight="1" x14ac:dyDescent="0.15">
      <c r="B57" s="130"/>
      <c r="C57" s="1309" t="s">
        <v>50</v>
      </c>
      <c r="D57" s="1309"/>
      <c r="E57" s="1310"/>
      <c r="F57" s="133">
        <v>3686</v>
      </c>
      <c r="G57" s="133">
        <v>3628</v>
      </c>
      <c r="H57" s="134">
        <v>3249</v>
      </c>
    </row>
    <row r="58" spans="2:8" ht="45.75" customHeight="1" x14ac:dyDescent="0.15">
      <c r="B58" s="135"/>
      <c r="C58" s="1297" t="s">
        <v>587</v>
      </c>
      <c r="D58" s="1298"/>
      <c r="E58" s="1299"/>
      <c r="F58" s="136">
        <v>1887</v>
      </c>
      <c r="G58" s="136">
        <v>1793</v>
      </c>
      <c r="H58" s="137">
        <v>1423</v>
      </c>
    </row>
    <row r="59" spans="2:8" ht="45.75" customHeight="1" x14ac:dyDescent="0.15">
      <c r="B59" s="135"/>
      <c r="C59" s="1297" t="s">
        <v>588</v>
      </c>
      <c r="D59" s="1298"/>
      <c r="E59" s="1299"/>
      <c r="F59" s="136">
        <v>352</v>
      </c>
      <c r="G59" s="136">
        <v>474</v>
      </c>
      <c r="H59" s="137">
        <v>560</v>
      </c>
    </row>
    <row r="60" spans="2:8" ht="45.75" customHeight="1" x14ac:dyDescent="0.15">
      <c r="B60" s="135"/>
      <c r="C60" s="1297" t="s">
        <v>589</v>
      </c>
      <c r="D60" s="1298"/>
      <c r="E60" s="1299"/>
      <c r="F60" s="136">
        <v>444</v>
      </c>
      <c r="G60" s="136">
        <v>442</v>
      </c>
      <c r="H60" s="137">
        <v>447</v>
      </c>
    </row>
    <row r="61" spans="2:8" ht="45.75" customHeight="1" x14ac:dyDescent="0.15">
      <c r="B61" s="135"/>
      <c r="C61" s="1297" t="s">
        <v>590</v>
      </c>
      <c r="D61" s="1298"/>
      <c r="E61" s="1299"/>
      <c r="F61" s="136">
        <v>222</v>
      </c>
      <c r="G61" s="136">
        <v>221</v>
      </c>
      <c r="H61" s="137">
        <v>221</v>
      </c>
    </row>
    <row r="62" spans="2:8" ht="45.75" customHeight="1" thickBot="1" x14ac:dyDescent="0.2">
      <c r="B62" s="138"/>
      <c r="C62" s="1300" t="s">
        <v>591</v>
      </c>
      <c r="D62" s="1301"/>
      <c r="E62" s="1302"/>
      <c r="F62" s="139">
        <v>160</v>
      </c>
      <c r="G62" s="139">
        <v>159</v>
      </c>
      <c r="H62" s="140">
        <v>159</v>
      </c>
    </row>
    <row r="63" spans="2:8" ht="52.5" customHeight="1" thickBot="1" x14ac:dyDescent="0.2">
      <c r="B63" s="141"/>
      <c r="C63" s="1303" t="s">
        <v>51</v>
      </c>
      <c r="D63" s="1303"/>
      <c r="E63" s="1304"/>
      <c r="F63" s="142">
        <v>7341</v>
      </c>
      <c r="G63" s="142">
        <v>7583</v>
      </c>
      <c r="H63" s="143">
        <v>7508</v>
      </c>
    </row>
    <row r="64" spans="2:8" ht="15" customHeight="1" x14ac:dyDescent="0.15"/>
  </sheetData>
  <sheetProtection algorithmName="SHA-512" hashValue="OYQ0vNgzoMkkUxelMJPI1r9gXZtwYHVBLYO250UEOOsFXnlLTGwww4QQDmEpVFieOQJ6gsxT4l97Fnn1kdE9dw==" saltValue="yvRbHJS7GHnAdNjq2gqn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B13"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599</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568</v>
      </c>
      <c r="BQ50" s="1316"/>
      <c r="BR50" s="1316"/>
      <c r="BS50" s="1316"/>
      <c r="BT50" s="1316"/>
      <c r="BU50" s="1316"/>
      <c r="BV50" s="1316"/>
      <c r="BW50" s="1316"/>
      <c r="BX50" s="1316" t="s">
        <v>569</v>
      </c>
      <c r="BY50" s="1316"/>
      <c r="BZ50" s="1316"/>
      <c r="CA50" s="1316"/>
      <c r="CB50" s="1316"/>
      <c r="CC50" s="1316"/>
      <c r="CD50" s="1316"/>
      <c r="CE50" s="1316"/>
      <c r="CF50" s="1316" t="s">
        <v>570</v>
      </c>
      <c r="CG50" s="1316"/>
      <c r="CH50" s="1316"/>
      <c r="CI50" s="1316"/>
      <c r="CJ50" s="1316"/>
      <c r="CK50" s="1316"/>
      <c r="CL50" s="1316"/>
      <c r="CM50" s="1316"/>
      <c r="CN50" s="1316" t="s">
        <v>571</v>
      </c>
      <c r="CO50" s="1316"/>
      <c r="CP50" s="1316"/>
      <c r="CQ50" s="1316"/>
      <c r="CR50" s="1316"/>
      <c r="CS50" s="1316"/>
      <c r="CT50" s="1316"/>
      <c r="CU50" s="1316"/>
      <c r="CV50" s="1316" t="s">
        <v>572</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600</v>
      </c>
      <c r="AO51" s="1314"/>
      <c r="AP51" s="1314"/>
      <c r="AQ51" s="1314"/>
      <c r="AR51" s="1314"/>
      <c r="AS51" s="1314"/>
      <c r="AT51" s="1314"/>
      <c r="AU51" s="1314"/>
      <c r="AV51" s="1314"/>
      <c r="AW51" s="1314"/>
      <c r="AX51" s="1314"/>
      <c r="AY51" s="1314"/>
      <c r="AZ51" s="1314"/>
      <c r="BA51" s="1314"/>
      <c r="BB51" s="1314" t="s">
        <v>601</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602</v>
      </c>
      <c r="BC53" s="1314"/>
      <c r="BD53" s="1314"/>
      <c r="BE53" s="1314"/>
      <c r="BF53" s="1314"/>
      <c r="BG53" s="1314"/>
      <c r="BH53" s="1314"/>
      <c r="BI53" s="1314"/>
      <c r="BJ53" s="1314"/>
      <c r="BK53" s="1314"/>
      <c r="BL53" s="1314"/>
      <c r="BM53" s="1314"/>
      <c r="BN53" s="1314"/>
      <c r="BO53" s="1314"/>
      <c r="BP53" s="1311">
        <v>52</v>
      </c>
      <c r="BQ53" s="1311"/>
      <c r="BR53" s="1311"/>
      <c r="BS53" s="1311"/>
      <c r="BT53" s="1311"/>
      <c r="BU53" s="1311"/>
      <c r="BV53" s="1311"/>
      <c r="BW53" s="1311"/>
      <c r="BX53" s="1311">
        <v>52.7</v>
      </c>
      <c r="BY53" s="1311"/>
      <c r="BZ53" s="1311"/>
      <c r="CA53" s="1311"/>
      <c r="CB53" s="1311"/>
      <c r="CC53" s="1311"/>
      <c r="CD53" s="1311"/>
      <c r="CE53" s="1311"/>
      <c r="CF53" s="1311">
        <v>54.1</v>
      </c>
      <c r="CG53" s="1311"/>
      <c r="CH53" s="1311"/>
      <c r="CI53" s="1311"/>
      <c r="CJ53" s="1311"/>
      <c r="CK53" s="1311"/>
      <c r="CL53" s="1311"/>
      <c r="CM53" s="1311"/>
      <c r="CN53" s="1311">
        <v>54.3</v>
      </c>
      <c r="CO53" s="1311"/>
      <c r="CP53" s="1311"/>
      <c r="CQ53" s="1311"/>
      <c r="CR53" s="1311"/>
      <c r="CS53" s="1311"/>
      <c r="CT53" s="1311"/>
      <c r="CU53" s="1311"/>
      <c r="CV53" s="1311">
        <v>55.7</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603</v>
      </c>
      <c r="AO55" s="1316"/>
      <c r="AP55" s="1316"/>
      <c r="AQ55" s="1316"/>
      <c r="AR55" s="1316"/>
      <c r="AS55" s="1316"/>
      <c r="AT55" s="1316"/>
      <c r="AU55" s="1316"/>
      <c r="AV55" s="1316"/>
      <c r="AW55" s="1316"/>
      <c r="AX55" s="1316"/>
      <c r="AY55" s="1316"/>
      <c r="AZ55" s="1316"/>
      <c r="BA55" s="1316"/>
      <c r="BB55" s="1314" t="s">
        <v>601</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602</v>
      </c>
      <c r="BC57" s="1314"/>
      <c r="BD57" s="1314"/>
      <c r="BE57" s="1314"/>
      <c r="BF57" s="1314"/>
      <c r="BG57" s="1314"/>
      <c r="BH57" s="1314"/>
      <c r="BI57" s="1314"/>
      <c r="BJ57" s="1314"/>
      <c r="BK57" s="1314"/>
      <c r="BL57" s="1314"/>
      <c r="BM57" s="1314"/>
      <c r="BN57" s="1314"/>
      <c r="BO57" s="1314"/>
      <c r="BP57" s="1311">
        <v>57.9</v>
      </c>
      <c r="BQ57" s="1311"/>
      <c r="BR57" s="1311"/>
      <c r="BS57" s="1311"/>
      <c r="BT57" s="1311"/>
      <c r="BU57" s="1311"/>
      <c r="BV57" s="1311"/>
      <c r="BW57" s="1311"/>
      <c r="BX57" s="1311">
        <v>58.2</v>
      </c>
      <c r="BY57" s="1311"/>
      <c r="BZ57" s="1311"/>
      <c r="CA57" s="1311"/>
      <c r="CB57" s="1311"/>
      <c r="CC57" s="1311"/>
      <c r="CD57" s="1311"/>
      <c r="CE57" s="1311"/>
      <c r="CF57" s="1311">
        <v>59.4</v>
      </c>
      <c r="CG57" s="1311"/>
      <c r="CH57" s="1311"/>
      <c r="CI57" s="1311"/>
      <c r="CJ57" s="1311"/>
      <c r="CK57" s="1311"/>
      <c r="CL57" s="1311"/>
      <c r="CM57" s="1311"/>
      <c r="CN57" s="1311">
        <v>60.4</v>
      </c>
      <c r="CO57" s="1311"/>
      <c r="CP57" s="1311"/>
      <c r="CQ57" s="1311"/>
      <c r="CR57" s="1311"/>
      <c r="CS57" s="1311"/>
      <c r="CT57" s="1311"/>
      <c r="CU57" s="1311"/>
      <c r="CV57" s="1311">
        <v>61.5</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604</v>
      </c>
    </row>
    <row r="64" spans="1:109" x14ac:dyDescent="0.15">
      <c r="B64" s="397"/>
      <c r="G64" s="404"/>
      <c r="I64" s="417"/>
      <c r="J64" s="417"/>
      <c r="K64" s="417"/>
      <c r="L64" s="417"/>
      <c r="M64" s="417"/>
      <c r="N64" s="418"/>
      <c r="AM64" s="404"/>
      <c r="AN64" s="404" t="s">
        <v>598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607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599</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568</v>
      </c>
      <c r="BQ72" s="1316"/>
      <c r="BR72" s="1316"/>
      <c r="BS72" s="1316"/>
      <c r="BT72" s="1316"/>
      <c r="BU72" s="1316"/>
      <c r="BV72" s="1316"/>
      <c r="BW72" s="1316"/>
      <c r="BX72" s="1316" t="s">
        <v>569</v>
      </c>
      <c r="BY72" s="1316"/>
      <c r="BZ72" s="1316"/>
      <c r="CA72" s="1316"/>
      <c r="CB72" s="1316"/>
      <c r="CC72" s="1316"/>
      <c r="CD72" s="1316"/>
      <c r="CE72" s="1316"/>
      <c r="CF72" s="1316" t="s">
        <v>570</v>
      </c>
      <c r="CG72" s="1316"/>
      <c r="CH72" s="1316"/>
      <c r="CI72" s="1316"/>
      <c r="CJ72" s="1316"/>
      <c r="CK72" s="1316"/>
      <c r="CL72" s="1316"/>
      <c r="CM72" s="1316"/>
      <c r="CN72" s="1316" t="s">
        <v>571</v>
      </c>
      <c r="CO72" s="1316"/>
      <c r="CP72" s="1316"/>
      <c r="CQ72" s="1316"/>
      <c r="CR72" s="1316"/>
      <c r="CS72" s="1316"/>
      <c r="CT72" s="1316"/>
      <c r="CU72" s="1316"/>
      <c r="CV72" s="1316" t="s">
        <v>572</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600</v>
      </c>
      <c r="AO73" s="1314"/>
      <c r="AP73" s="1314"/>
      <c r="AQ73" s="1314"/>
      <c r="AR73" s="1314"/>
      <c r="AS73" s="1314"/>
      <c r="AT73" s="1314"/>
      <c r="AU73" s="1314"/>
      <c r="AV73" s="1314"/>
      <c r="AW73" s="1314"/>
      <c r="AX73" s="1314"/>
      <c r="AY73" s="1314"/>
      <c r="AZ73" s="1314"/>
      <c r="BA73" s="1314"/>
      <c r="BB73" s="1314" t="s">
        <v>601</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605</v>
      </c>
      <c r="BC75" s="1314"/>
      <c r="BD75" s="1314"/>
      <c r="BE75" s="1314"/>
      <c r="BF75" s="1314"/>
      <c r="BG75" s="1314"/>
      <c r="BH75" s="1314"/>
      <c r="BI75" s="1314"/>
      <c r="BJ75" s="1314"/>
      <c r="BK75" s="1314"/>
      <c r="BL75" s="1314"/>
      <c r="BM75" s="1314"/>
      <c r="BN75" s="1314"/>
      <c r="BO75" s="1314"/>
      <c r="BP75" s="1311">
        <v>1.2</v>
      </c>
      <c r="BQ75" s="1311"/>
      <c r="BR75" s="1311"/>
      <c r="BS75" s="1311"/>
      <c r="BT75" s="1311"/>
      <c r="BU75" s="1311"/>
      <c r="BV75" s="1311"/>
      <c r="BW75" s="1311"/>
      <c r="BX75" s="1311">
        <v>0.8</v>
      </c>
      <c r="BY75" s="1311"/>
      <c r="BZ75" s="1311"/>
      <c r="CA75" s="1311"/>
      <c r="CB75" s="1311"/>
      <c r="CC75" s="1311"/>
      <c r="CD75" s="1311"/>
      <c r="CE75" s="1311"/>
      <c r="CF75" s="1311">
        <v>0.8</v>
      </c>
      <c r="CG75" s="1311"/>
      <c r="CH75" s="1311"/>
      <c r="CI75" s="1311"/>
      <c r="CJ75" s="1311"/>
      <c r="CK75" s="1311"/>
      <c r="CL75" s="1311"/>
      <c r="CM75" s="1311"/>
      <c r="CN75" s="1311">
        <v>1</v>
      </c>
      <c r="CO75" s="1311"/>
      <c r="CP75" s="1311"/>
      <c r="CQ75" s="1311"/>
      <c r="CR75" s="1311"/>
      <c r="CS75" s="1311"/>
      <c r="CT75" s="1311"/>
      <c r="CU75" s="1311"/>
      <c r="CV75" s="1311">
        <v>1.2</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603</v>
      </c>
      <c r="AO77" s="1316"/>
      <c r="AP77" s="1316"/>
      <c r="AQ77" s="1316"/>
      <c r="AR77" s="1316"/>
      <c r="AS77" s="1316"/>
      <c r="AT77" s="1316"/>
      <c r="AU77" s="1316"/>
      <c r="AV77" s="1316"/>
      <c r="AW77" s="1316"/>
      <c r="AX77" s="1316"/>
      <c r="AY77" s="1316"/>
      <c r="AZ77" s="1316"/>
      <c r="BA77" s="1316"/>
      <c r="BB77" s="1314" t="s">
        <v>601</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605</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7.1</v>
      </c>
      <c r="BY79" s="1311"/>
      <c r="BZ79" s="1311"/>
      <c r="CA79" s="1311"/>
      <c r="CB79" s="1311"/>
      <c r="CC79" s="1311"/>
      <c r="CD79" s="1311"/>
      <c r="CE79" s="1311"/>
      <c r="CF79" s="1311">
        <v>7.4</v>
      </c>
      <c r="CG79" s="1311"/>
      <c r="CH79" s="1311"/>
      <c r="CI79" s="1311"/>
      <c r="CJ79" s="1311"/>
      <c r="CK79" s="1311"/>
      <c r="CL79" s="1311"/>
      <c r="CM79" s="1311"/>
      <c r="CN79" s="1311">
        <v>7.4</v>
      </c>
      <c r="CO79" s="1311"/>
      <c r="CP79" s="1311"/>
      <c r="CQ79" s="1311"/>
      <c r="CR79" s="1311"/>
      <c r="CS79" s="1311"/>
      <c r="CT79" s="1311"/>
      <c r="CU79" s="1311"/>
      <c r="CV79" s="1311">
        <v>8</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AEB4bqthlyHZt5ChTUd2+KHcvUPe87tVf8IvPIz/6MrQ5VKy3QOAZ63HhzGdf8dYnjbDfYK8Oz02xoyA6s9tg==" saltValue="rwa8V+CQam1OgIi3x20bb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u+kyQF55rjJseZhZV/jTv0Yoc/Sl0wlyf61JDmb210d9eC4Vj52Ldk1L0fZLafgq59dvEVxI1zGMghh6hQE8CA==" saltValue="qlYdzHux1jiQ2wrXo0Az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5"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d8jqyMDbtRR1bTEiMsigvmXpnM/D6aoSqhyOBR2Ublw8LnxQctbFrgVvGCoytNtr9UhTxeVpIcSzs4M2QTPBMg==" saltValue="yvlnGSalou5gsQ9oFhS3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648723</v>
      </c>
      <c r="E3" s="162"/>
      <c r="F3" s="163">
        <v>310300</v>
      </c>
      <c r="G3" s="164"/>
      <c r="H3" s="165"/>
    </row>
    <row r="4" spans="1:8" x14ac:dyDescent="0.15">
      <c r="A4" s="166"/>
      <c r="B4" s="167"/>
      <c r="C4" s="168"/>
      <c r="D4" s="169">
        <v>589794</v>
      </c>
      <c r="E4" s="170"/>
      <c r="F4" s="171">
        <v>157576</v>
      </c>
      <c r="G4" s="172"/>
      <c r="H4" s="173"/>
    </row>
    <row r="5" spans="1:8" x14ac:dyDescent="0.15">
      <c r="A5" s="154" t="s">
        <v>560</v>
      </c>
      <c r="B5" s="159"/>
      <c r="C5" s="160"/>
      <c r="D5" s="161">
        <v>510796</v>
      </c>
      <c r="E5" s="162"/>
      <c r="F5" s="163">
        <v>317319</v>
      </c>
      <c r="G5" s="164"/>
      <c r="H5" s="165"/>
    </row>
    <row r="6" spans="1:8" x14ac:dyDescent="0.15">
      <c r="A6" s="166"/>
      <c r="B6" s="167"/>
      <c r="C6" s="168"/>
      <c r="D6" s="169">
        <v>510796</v>
      </c>
      <c r="E6" s="170"/>
      <c r="F6" s="171">
        <v>164214</v>
      </c>
      <c r="G6" s="172"/>
      <c r="H6" s="173"/>
    </row>
    <row r="7" spans="1:8" x14ac:dyDescent="0.15">
      <c r="A7" s="154" t="s">
        <v>561</v>
      </c>
      <c r="B7" s="159"/>
      <c r="C7" s="160"/>
      <c r="D7" s="161">
        <v>357504</v>
      </c>
      <c r="E7" s="162"/>
      <c r="F7" s="163">
        <v>289738</v>
      </c>
      <c r="G7" s="164"/>
      <c r="H7" s="165"/>
    </row>
    <row r="8" spans="1:8" x14ac:dyDescent="0.15">
      <c r="A8" s="166"/>
      <c r="B8" s="167"/>
      <c r="C8" s="168"/>
      <c r="D8" s="169">
        <v>312918</v>
      </c>
      <c r="E8" s="170"/>
      <c r="F8" s="171">
        <v>156238</v>
      </c>
      <c r="G8" s="172"/>
      <c r="H8" s="173"/>
    </row>
    <row r="9" spans="1:8" x14ac:dyDescent="0.15">
      <c r="A9" s="154" t="s">
        <v>562</v>
      </c>
      <c r="B9" s="159"/>
      <c r="C9" s="160"/>
      <c r="D9" s="161">
        <v>508535</v>
      </c>
      <c r="E9" s="162"/>
      <c r="F9" s="163">
        <v>316937</v>
      </c>
      <c r="G9" s="164"/>
      <c r="H9" s="165"/>
    </row>
    <row r="10" spans="1:8" x14ac:dyDescent="0.15">
      <c r="A10" s="166"/>
      <c r="B10" s="167"/>
      <c r="C10" s="168"/>
      <c r="D10" s="169">
        <v>426188</v>
      </c>
      <c r="E10" s="170"/>
      <c r="F10" s="171">
        <v>199150</v>
      </c>
      <c r="G10" s="172"/>
      <c r="H10" s="173"/>
    </row>
    <row r="11" spans="1:8" x14ac:dyDescent="0.15">
      <c r="A11" s="154" t="s">
        <v>563</v>
      </c>
      <c r="B11" s="159"/>
      <c r="C11" s="160"/>
      <c r="D11" s="161">
        <v>403724</v>
      </c>
      <c r="E11" s="162"/>
      <c r="F11" s="163">
        <v>332350</v>
      </c>
      <c r="G11" s="164"/>
      <c r="H11" s="165"/>
    </row>
    <row r="12" spans="1:8" x14ac:dyDescent="0.15">
      <c r="A12" s="166"/>
      <c r="B12" s="167"/>
      <c r="C12" s="174"/>
      <c r="D12" s="169">
        <v>345557</v>
      </c>
      <c r="E12" s="170"/>
      <c r="F12" s="171">
        <v>200453</v>
      </c>
      <c r="G12" s="172"/>
      <c r="H12" s="173"/>
    </row>
    <row r="13" spans="1:8" x14ac:dyDescent="0.15">
      <c r="A13" s="154"/>
      <c r="B13" s="159"/>
      <c r="C13" s="175"/>
      <c r="D13" s="176">
        <v>485856</v>
      </c>
      <c r="E13" s="177"/>
      <c r="F13" s="178">
        <v>313329</v>
      </c>
      <c r="G13" s="179"/>
      <c r="H13" s="165"/>
    </row>
    <row r="14" spans="1:8" x14ac:dyDescent="0.15">
      <c r="A14" s="166"/>
      <c r="B14" s="167"/>
      <c r="C14" s="168"/>
      <c r="D14" s="169">
        <v>437051</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4.72</v>
      </c>
      <c r="C19" s="180">
        <f>ROUND(VALUE(SUBSTITUTE(実質収支比率等に係る経年分析!G$48,"▲","-")),2)</f>
        <v>3.61</v>
      </c>
      <c r="D19" s="180">
        <f>ROUND(VALUE(SUBSTITUTE(実質収支比率等に係る経年分析!H$48,"▲","-")),2)</f>
        <v>3.77</v>
      </c>
      <c r="E19" s="180">
        <f>ROUND(VALUE(SUBSTITUTE(実質収支比率等に係る経年分析!I$48,"▲","-")),2)</f>
        <v>3.19</v>
      </c>
      <c r="F19" s="180">
        <f>ROUND(VALUE(SUBSTITUTE(実質収支比率等に係る経年分析!J$48,"▲","-")),2)</f>
        <v>1.51</v>
      </c>
    </row>
    <row r="20" spans="1:11" x14ac:dyDescent="0.15">
      <c r="A20" s="180" t="s">
        <v>55</v>
      </c>
      <c r="B20" s="180">
        <f>ROUND(VALUE(SUBSTITUTE(実質収支比率等に係る経年分析!F$47,"▲","-")),2)</f>
        <v>120.9</v>
      </c>
      <c r="C20" s="180">
        <f>ROUND(VALUE(SUBSTITUTE(実質収支比率等に係る経年分析!G$47,"▲","-")),2)</f>
        <v>136.75</v>
      </c>
      <c r="D20" s="180">
        <f>ROUND(VALUE(SUBSTITUTE(実質収支比率等に係る経年分析!H$47,"▲","-")),2)</f>
        <v>157.41</v>
      </c>
      <c r="E20" s="180">
        <f>ROUND(VALUE(SUBSTITUTE(実質収支比率等に係る経年分析!I$47,"▲","-")),2)</f>
        <v>174.28</v>
      </c>
      <c r="F20" s="180">
        <f>ROUND(VALUE(SUBSTITUTE(実質収支比率等に係る経年分析!J$47,"▲","-")),2)</f>
        <v>183.65</v>
      </c>
    </row>
    <row r="21" spans="1:11" x14ac:dyDescent="0.15">
      <c r="A21" s="180" t="s">
        <v>56</v>
      </c>
      <c r="B21" s="180">
        <f>IF(ISNUMBER(VALUE(SUBSTITUTE(実質収支比率等に係る経年分析!F$49,"▲","-"))),ROUND(VALUE(SUBSTITUTE(実質収支比率等に係る経年分析!F$49,"▲","-")),2),NA())</f>
        <v>11.84</v>
      </c>
      <c r="C21" s="180">
        <f>IF(ISNUMBER(VALUE(SUBSTITUTE(実質収支比率等に係る経年分析!G$49,"▲","-"))),ROUND(VALUE(SUBSTITUTE(実質収支比率等に係る経年分析!G$49,"▲","-")),2),NA())</f>
        <v>10.48</v>
      </c>
      <c r="D21" s="180">
        <f>IF(ISNUMBER(VALUE(SUBSTITUTE(実質収支比率等に係る経年分析!H$49,"▲","-"))),ROUND(VALUE(SUBSTITUTE(実質収支比率等に係る経年分析!H$49,"▲","-")),2),NA())</f>
        <v>7.05</v>
      </c>
      <c r="E21" s="180">
        <f>IF(ISNUMBER(VALUE(SUBSTITUTE(実質収支比率等に係る経年分析!I$49,"▲","-"))),ROUND(VALUE(SUBSTITUTE(実質収支比率等に係る経年分析!I$49,"▲","-")),2),NA())</f>
        <v>8.7899999999999991</v>
      </c>
      <c r="F21" s="180">
        <f>IF(ISNUMBER(VALUE(SUBSTITUTE(実質収支比率等に係る経年分析!J$49,"▲","-"))),ROUND(VALUE(SUBSTITUTE(実質収支比率等に係る経年分析!J$49,"▲","-")),2),NA())</f>
        <v>8.4600000000000009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後期高齢者医療特別会計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0.14000000000000001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192</v>
      </c>
      <c r="E42" s="182"/>
      <c r="F42" s="182"/>
      <c r="G42" s="182">
        <f>'実質公債費比率（分子）の構造'!L$52</f>
        <v>188</v>
      </c>
      <c r="H42" s="182"/>
      <c r="I42" s="182"/>
      <c r="J42" s="182">
        <f>'実質公債費比率（分子）の構造'!M$52</f>
        <v>184</v>
      </c>
      <c r="K42" s="182"/>
      <c r="L42" s="182"/>
      <c r="M42" s="182">
        <f>'実質公債費比率（分子）の構造'!N$52</f>
        <v>182</v>
      </c>
      <c r="N42" s="182"/>
      <c r="O42" s="182"/>
      <c r="P42" s="182">
        <f>'実質公債費比率（分子）の構造'!O$52</f>
        <v>167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0</v>
      </c>
      <c r="C45" s="182"/>
      <c r="D45" s="182"/>
      <c r="E45" s="182">
        <f>'実質公債費比率（分子）の構造'!L$49</f>
        <v>1</v>
      </c>
      <c r="F45" s="182"/>
      <c r="G45" s="182"/>
      <c r="H45" s="182">
        <f>'実質公債費比率（分子）の構造'!M$49</f>
        <v>1</v>
      </c>
      <c r="I45" s="182"/>
      <c r="J45" s="182"/>
      <c r="K45" s="182">
        <f>'実質公債費比率（分子）の構造'!N$49</f>
        <v>1</v>
      </c>
      <c r="L45" s="182"/>
      <c r="M45" s="182"/>
      <c r="N45" s="182">
        <f>'実質公債費比率（分子）の構造'!O$49</f>
        <v>1</v>
      </c>
      <c r="O45" s="182"/>
      <c r="P45" s="182"/>
    </row>
    <row r="46" spans="1:16" x14ac:dyDescent="0.15">
      <c r="A46" s="182" t="s">
        <v>67</v>
      </c>
      <c r="B46" s="182">
        <f>'実質公債費比率（分子）の構造'!K$48</f>
        <v>149</v>
      </c>
      <c r="C46" s="182"/>
      <c r="D46" s="182"/>
      <c r="E46" s="182">
        <f>'実質公債費比率（分子）の構造'!L$48</f>
        <v>153</v>
      </c>
      <c r="F46" s="182"/>
      <c r="G46" s="182"/>
      <c r="H46" s="182">
        <f>'実質公債費比率（分子）の構造'!M$48</f>
        <v>154</v>
      </c>
      <c r="I46" s="182"/>
      <c r="J46" s="182"/>
      <c r="K46" s="182">
        <f>'実質公債費比率（分子）の構造'!N$48</f>
        <v>156</v>
      </c>
      <c r="L46" s="182"/>
      <c r="M46" s="182"/>
      <c r="N46" s="182">
        <f>'実質公債費比率（分子）の構造'!O$48</f>
        <v>156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v>
      </c>
      <c r="C49" s="182"/>
      <c r="D49" s="182"/>
      <c r="E49" s="182">
        <f>'実質公債費比率（分子）の構造'!L$45</f>
        <v>53</v>
      </c>
      <c r="F49" s="182"/>
      <c r="G49" s="182"/>
      <c r="H49" s="182">
        <f>'実質公債費比率（分子）の構造'!M$45</f>
        <v>53</v>
      </c>
      <c r="I49" s="182"/>
      <c r="J49" s="182"/>
      <c r="K49" s="182">
        <f>'実質公債費比率（分子）の構造'!N$45</f>
        <v>52</v>
      </c>
      <c r="L49" s="182"/>
      <c r="M49" s="182"/>
      <c r="N49" s="182">
        <f>'実質公債費比率（分子）の構造'!O$45</f>
        <v>41</v>
      </c>
      <c r="O49" s="182"/>
      <c r="P49" s="182"/>
    </row>
    <row r="50" spans="1:16" x14ac:dyDescent="0.15">
      <c r="A50" s="182" t="s">
        <v>71</v>
      </c>
      <c r="B50" s="182" t="e">
        <f>NA()</f>
        <v>#N/A</v>
      </c>
      <c r="C50" s="182">
        <f>IF(ISNUMBER('実質公債費比率（分子）の構造'!K$53),'実質公債費比率（分子）の構造'!K$53,NA())</f>
        <v>13</v>
      </c>
      <c r="D50" s="182" t="e">
        <f>NA()</f>
        <v>#N/A</v>
      </c>
      <c r="E50" s="182" t="e">
        <f>NA()</f>
        <v>#N/A</v>
      </c>
      <c r="F50" s="182">
        <f>IF(ISNUMBER('実質公債費比率（分子）の構造'!L$53),'実質公債費比率（分子）の構造'!L$53,NA())</f>
        <v>19</v>
      </c>
      <c r="G50" s="182" t="e">
        <f>NA()</f>
        <v>#N/A</v>
      </c>
      <c r="H50" s="182" t="e">
        <f>NA()</f>
        <v>#N/A</v>
      </c>
      <c r="I50" s="182">
        <f>IF(ISNUMBER('実質公債費比率（分子）の構造'!M$53),'実質公債費比率（分子）の構造'!M$53,NA())</f>
        <v>24</v>
      </c>
      <c r="J50" s="182" t="e">
        <f>NA()</f>
        <v>#N/A</v>
      </c>
      <c r="K50" s="182" t="e">
        <f>NA()</f>
        <v>#N/A</v>
      </c>
      <c r="L50" s="182">
        <f>IF(ISNUMBER('実質公債費比率（分子）の構造'!N$53),'実質公債費比率（分子）の構造'!N$53,NA())</f>
        <v>27</v>
      </c>
      <c r="M50" s="182" t="e">
        <f>NA()</f>
        <v>#N/A</v>
      </c>
      <c r="N50" s="182" t="e">
        <f>NA()</f>
        <v>#N/A</v>
      </c>
      <c r="O50" s="182">
        <f>IF(ISNUMBER('実質公債費比率（分子）の構造'!O$53),'実質公債費比率（分子）の構造'!O$53,NA())</f>
        <v>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1442</v>
      </c>
      <c r="E56" s="181"/>
      <c r="F56" s="181"/>
      <c r="G56" s="181">
        <f>'将来負担比率（分子）の構造'!J$52</f>
        <v>1329</v>
      </c>
      <c r="H56" s="181"/>
      <c r="I56" s="181"/>
      <c r="J56" s="181">
        <f>'将来負担比率（分子）の構造'!K$52</f>
        <v>1219</v>
      </c>
      <c r="K56" s="181"/>
      <c r="L56" s="181"/>
      <c r="M56" s="181">
        <f>'将来負担比率（分子）の構造'!L$52</f>
        <v>1109</v>
      </c>
      <c r="N56" s="181"/>
      <c r="O56" s="181"/>
      <c r="P56" s="181">
        <f>'将来負担比率（分子）の構造'!M$52</f>
        <v>1001</v>
      </c>
    </row>
    <row r="57" spans="1:16" x14ac:dyDescent="0.15">
      <c r="A57" s="181" t="s">
        <v>42</v>
      </c>
      <c r="B57" s="181"/>
      <c r="C57" s="181"/>
      <c r="D57" s="181">
        <f>'将来負担比率（分子）の構造'!I$51</f>
        <v>423</v>
      </c>
      <c r="E57" s="181"/>
      <c r="F57" s="181"/>
      <c r="G57" s="181">
        <f>'将来負担比率（分子）の構造'!J$51</f>
        <v>380</v>
      </c>
      <c r="H57" s="181"/>
      <c r="I57" s="181"/>
      <c r="J57" s="181">
        <f>'将来負担比率（分子）の構造'!K$51</f>
        <v>337</v>
      </c>
      <c r="K57" s="181"/>
      <c r="L57" s="181"/>
      <c r="M57" s="181">
        <f>'将来負担比率（分子）の構造'!L$51</f>
        <v>293</v>
      </c>
      <c r="N57" s="181"/>
      <c r="O57" s="181"/>
      <c r="P57" s="181">
        <f>'将来負担比率（分子）の構造'!M$51</f>
        <v>258</v>
      </c>
    </row>
    <row r="58" spans="1:16" x14ac:dyDescent="0.15">
      <c r="A58" s="181" t="s">
        <v>41</v>
      </c>
      <c r="B58" s="181"/>
      <c r="C58" s="181"/>
      <c r="D58" s="181">
        <f>'将来負担比率（分子）の構造'!I$50</f>
        <v>6952</v>
      </c>
      <c r="E58" s="181"/>
      <c r="F58" s="181"/>
      <c r="G58" s="181">
        <f>'将来負担比率（分子）の構造'!J$50</f>
        <v>7014</v>
      </c>
      <c r="H58" s="181"/>
      <c r="I58" s="181"/>
      <c r="J58" s="181">
        <f>'将来負担比率（分子）の構造'!K$50</f>
        <v>7319</v>
      </c>
      <c r="K58" s="181"/>
      <c r="L58" s="181"/>
      <c r="M58" s="181">
        <f>'将来負担比率（分子）の構造'!L$50</f>
        <v>7582</v>
      </c>
      <c r="N58" s="181"/>
      <c r="O58" s="181"/>
      <c r="P58" s="181">
        <f>'将来負担比率（分子）の構造'!M$50</f>
        <v>7508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370</v>
      </c>
      <c r="C62" s="181"/>
      <c r="D62" s="181"/>
      <c r="E62" s="181">
        <f>'将来負担比率（分子）の構造'!J$45</f>
        <v>366</v>
      </c>
      <c r="F62" s="181"/>
      <c r="G62" s="181"/>
      <c r="H62" s="181">
        <f>'将来負担比率（分子）の構造'!K$45</f>
        <v>346</v>
      </c>
      <c r="I62" s="181"/>
      <c r="J62" s="181"/>
      <c r="K62" s="181">
        <f>'将来負担比率（分子）の構造'!L$45</f>
        <v>404</v>
      </c>
      <c r="L62" s="181"/>
      <c r="M62" s="181"/>
      <c r="N62" s="181">
        <f>'将来負担比率（分子）の構造'!M$45</f>
        <v>361</v>
      </c>
      <c r="O62" s="181"/>
      <c r="P62" s="181"/>
    </row>
    <row r="63" spans="1:16" x14ac:dyDescent="0.15">
      <c r="A63" s="181" t="s">
        <v>34</v>
      </c>
      <c r="B63" s="181">
        <f>'将来負担比率（分子）の構造'!I$44</f>
        <v>11</v>
      </c>
      <c r="C63" s="181"/>
      <c r="D63" s="181"/>
      <c r="E63" s="181">
        <f>'将来負担比率（分子）の構造'!J$44</f>
        <v>10</v>
      </c>
      <c r="F63" s="181"/>
      <c r="G63" s="181"/>
      <c r="H63" s="181">
        <f>'将来負担比率（分子）の構造'!K$44</f>
        <v>9</v>
      </c>
      <c r="I63" s="181"/>
      <c r="J63" s="181"/>
      <c r="K63" s="181">
        <f>'将来負担比率（分子）の構造'!L$44</f>
        <v>7</v>
      </c>
      <c r="L63" s="181"/>
      <c r="M63" s="181"/>
      <c r="N63" s="181">
        <f>'将来負担比率（分子）の構造'!M$44</f>
        <v>8</v>
      </c>
      <c r="O63" s="181"/>
      <c r="P63" s="181"/>
    </row>
    <row r="64" spans="1:16" x14ac:dyDescent="0.15">
      <c r="A64" s="181" t="s">
        <v>33</v>
      </c>
      <c r="B64" s="181">
        <f>'将来負担比率（分子）の構造'!I$43</f>
        <v>1995</v>
      </c>
      <c r="C64" s="181"/>
      <c r="D64" s="181"/>
      <c r="E64" s="181">
        <f>'将来負担比率（分子）の構造'!J$43</f>
        <v>1888</v>
      </c>
      <c r="F64" s="181"/>
      <c r="G64" s="181"/>
      <c r="H64" s="181">
        <f>'将来負担比率（分子）の構造'!K$43</f>
        <v>1785</v>
      </c>
      <c r="I64" s="181"/>
      <c r="J64" s="181"/>
      <c r="K64" s="181">
        <f>'将来負担比率（分子）の構造'!L$43</f>
        <v>1688</v>
      </c>
      <c r="L64" s="181"/>
      <c r="M64" s="181"/>
      <c r="N64" s="181">
        <f>'将来負担比率（分子）の構造'!M$43</f>
        <v>1570</v>
      </c>
      <c r="O64" s="181"/>
      <c r="P64" s="181"/>
    </row>
    <row r="65" spans="1:16" x14ac:dyDescent="0.15">
      <c r="A65" s="181" t="s">
        <v>32</v>
      </c>
      <c r="B65" s="181" t="str">
        <f>'将来負担比率（分子）の構造'!I$42</f>
        <v>-</v>
      </c>
      <c r="C65" s="181"/>
      <c r="D65" s="181"/>
      <c r="E65" s="181">
        <f>'将来負担比率（分子）の構造'!J$42</f>
        <v>2</v>
      </c>
      <c r="F65" s="181"/>
      <c r="G65" s="181"/>
      <c r="H65" s="181">
        <f>'将来負担比率（分子）の構造'!K$42</f>
        <v>1</v>
      </c>
      <c r="I65" s="181"/>
      <c r="J65" s="181"/>
      <c r="K65" s="181">
        <f>'将来負担比率（分子）の構造'!L$42</f>
        <v>1</v>
      </c>
      <c r="L65" s="181"/>
      <c r="M65" s="181"/>
      <c r="N65" s="181" t="str">
        <f>'将来負担比率（分子）の構造'!M$42</f>
        <v>-</v>
      </c>
      <c r="O65" s="181"/>
      <c r="P65" s="181"/>
    </row>
    <row r="66" spans="1:16" x14ac:dyDescent="0.15">
      <c r="A66" s="181" t="s">
        <v>31</v>
      </c>
      <c r="B66" s="181">
        <f>'将来負担比率（分子）の構造'!I$41</f>
        <v>438</v>
      </c>
      <c r="C66" s="181"/>
      <c r="D66" s="181"/>
      <c r="E66" s="181">
        <f>'将来負担比率（分子）の構造'!J$41</f>
        <v>392</v>
      </c>
      <c r="F66" s="181"/>
      <c r="G66" s="181"/>
      <c r="H66" s="181">
        <f>'将来負担比率（分子）の構造'!K$41</f>
        <v>346</v>
      </c>
      <c r="I66" s="181"/>
      <c r="J66" s="181"/>
      <c r="K66" s="181">
        <f>'将来負担比率（分子）の構造'!L$41</f>
        <v>299</v>
      </c>
      <c r="L66" s="181"/>
      <c r="M66" s="181"/>
      <c r="N66" s="181">
        <f>'将来負担比率（分子）の構造'!M$41</f>
        <v>263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3631</v>
      </c>
      <c r="C72" s="185">
        <f>基金残高に係る経年分析!G55</f>
        <v>3931</v>
      </c>
      <c r="D72" s="185">
        <f>基金残高に係る経年分析!H55</f>
        <v>4235</v>
      </c>
    </row>
    <row r="73" spans="1:16" x14ac:dyDescent="0.15">
      <c r="A73" s="184" t="s">
        <v>78</v>
      </c>
      <c r="B73" s="185">
        <f>基金残高に係る経年分析!F56</f>
        <v>24</v>
      </c>
      <c r="C73" s="185">
        <f>基金残高に係る経年分析!G56</f>
        <v>24</v>
      </c>
      <c r="D73" s="185">
        <f>基金残高に係る経年分析!H56</f>
        <v>24</v>
      </c>
    </row>
    <row r="74" spans="1:16" x14ac:dyDescent="0.15">
      <c r="A74" s="184" t="s">
        <v>79</v>
      </c>
      <c r="B74" s="185">
        <f>基金残高に係る経年分析!F57</f>
        <v>3686</v>
      </c>
      <c r="C74" s="185">
        <f>基金残高に係る経年分析!G57</f>
        <v>3628</v>
      </c>
      <c r="D74" s="185">
        <f>基金残高に係る経年分析!H57</f>
        <v>3249</v>
      </c>
    </row>
  </sheetData>
  <sheetProtection algorithmName="SHA-512" hashValue="pbqaNlMXlfaMbToHs5sw6eaZPUOFzZOQmcSc9CHBZCZtGhqKqsJUjELM5CGDGxKEpJJ3+AEOEyyRbC6qKjmx1w==" saltValue="dNiOxQpXUBJDX4ciVLbC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217</v>
      </c>
      <c r="DI1" s="800"/>
      <c r="DJ1" s="800"/>
      <c r="DK1" s="800"/>
      <c r="DL1" s="800"/>
      <c r="DM1" s="800"/>
      <c r="DN1" s="801"/>
      <c r="DO1" s="226"/>
      <c r="DP1" s="799" t="s">
        <v>218</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220</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221</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222</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223</v>
      </c>
      <c r="S4" s="742"/>
      <c r="T4" s="742"/>
      <c r="U4" s="742"/>
      <c r="V4" s="742"/>
      <c r="W4" s="742"/>
      <c r="X4" s="742"/>
      <c r="Y4" s="743"/>
      <c r="Z4" s="741" t="s">
        <v>224</v>
      </c>
      <c r="AA4" s="742"/>
      <c r="AB4" s="742"/>
      <c r="AC4" s="743"/>
      <c r="AD4" s="741" t="s">
        <v>225</v>
      </c>
      <c r="AE4" s="742"/>
      <c r="AF4" s="742"/>
      <c r="AG4" s="742"/>
      <c r="AH4" s="742"/>
      <c r="AI4" s="742"/>
      <c r="AJ4" s="742"/>
      <c r="AK4" s="743"/>
      <c r="AL4" s="741" t="s">
        <v>224</v>
      </c>
      <c r="AM4" s="742"/>
      <c r="AN4" s="742"/>
      <c r="AO4" s="743"/>
      <c r="AP4" s="802" t="s">
        <v>226</v>
      </c>
      <c r="AQ4" s="802"/>
      <c r="AR4" s="802"/>
      <c r="AS4" s="802"/>
      <c r="AT4" s="802"/>
      <c r="AU4" s="802"/>
      <c r="AV4" s="802"/>
      <c r="AW4" s="802"/>
      <c r="AX4" s="802"/>
      <c r="AY4" s="802"/>
      <c r="AZ4" s="802"/>
      <c r="BA4" s="802"/>
      <c r="BB4" s="802"/>
      <c r="BC4" s="802"/>
      <c r="BD4" s="802"/>
      <c r="BE4" s="802"/>
      <c r="BF4" s="802"/>
      <c r="BG4" s="802" t="s">
        <v>227</v>
      </c>
      <c r="BH4" s="802"/>
      <c r="BI4" s="802"/>
      <c r="BJ4" s="802"/>
      <c r="BK4" s="802"/>
      <c r="BL4" s="802"/>
      <c r="BM4" s="802"/>
      <c r="BN4" s="802"/>
      <c r="BO4" s="802" t="s">
        <v>224</v>
      </c>
      <c r="BP4" s="802"/>
      <c r="BQ4" s="802"/>
      <c r="BR4" s="802"/>
      <c r="BS4" s="802" t="s">
        <v>228</v>
      </c>
      <c r="BT4" s="802"/>
      <c r="BU4" s="802"/>
      <c r="BV4" s="802"/>
      <c r="BW4" s="802"/>
      <c r="BX4" s="802"/>
      <c r="BY4" s="802"/>
      <c r="BZ4" s="802"/>
      <c r="CA4" s="802"/>
      <c r="CB4" s="802"/>
      <c r="CD4" s="784" t="s">
        <v>229</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230</v>
      </c>
      <c r="C5" s="747"/>
      <c r="D5" s="747"/>
      <c r="E5" s="747"/>
      <c r="F5" s="747"/>
      <c r="G5" s="747"/>
      <c r="H5" s="747"/>
      <c r="I5" s="747"/>
      <c r="J5" s="747"/>
      <c r="K5" s="747"/>
      <c r="L5" s="747"/>
      <c r="M5" s="747"/>
      <c r="N5" s="747"/>
      <c r="O5" s="747"/>
      <c r="P5" s="747"/>
      <c r="Q5" s="748"/>
      <c r="R5" s="735">
        <v>2276130</v>
      </c>
      <c r="S5" s="736"/>
      <c r="T5" s="736"/>
      <c r="U5" s="736"/>
      <c r="V5" s="736"/>
      <c r="W5" s="736"/>
      <c r="X5" s="736"/>
      <c r="Y5" s="779"/>
      <c r="Z5" s="797">
        <v>49.8</v>
      </c>
      <c r="AA5" s="797"/>
      <c r="AB5" s="797"/>
      <c r="AC5" s="797"/>
      <c r="AD5" s="798">
        <v>2276130</v>
      </c>
      <c r="AE5" s="798"/>
      <c r="AF5" s="798"/>
      <c r="AG5" s="798"/>
      <c r="AH5" s="798"/>
      <c r="AI5" s="798"/>
      <c r="AJ5" s="798"/>
      <c r="AK5" s="798"/>
      <c r="AL5" s="780">
        <v>95.9</v>
      </c>
      <c r="AM5" s="751"/>
      <c r="AN5" s="751"/>
      <c r="AO5" s="781"/>
      <c r="AP5" s="746" t="s">
        <v>231</v>
      </c>
      <c r="AQ5" s="747"/>
      <c r="AR5" s="747"/>
      <c r="AS5" s="747"/>
      <c r="AT5" s="747"/>
      <c r="AU5" s="747"/>
      <c r="AV5" s="747"/>
      <c r="AW5" s="747"/>
      <c r="AX5" s="747"/>
      <c r="AY5" s="747"/>
      <c r="AZ5" s="747"/>
      <c r="BA5" s="747"/>
      <c r="BB5" s="747"/>
      <c r="BC5" s="747"/>
      <c r="BD5" s="747"/>
      <c r="BE5" s="747"/>
      <c r="BF5" s="748"/>
      <c r="BG5" s="680">
        <v>2275829</v>
      </c>
      <c r="BH5" s="681"/>
      <c r="BI5" s="681"/>
      <c r="BJ5" s="681"/>
      <c r="BK5" s="681"/>
      <c r="BL5" s="681"/>
      <c r="BM5" s="681"/>
      <c r="BN5" s="682"/>
      <c r="BO5" s="713">
        <v>100</v>
      </c>
      <c r="BP5" s="713"/>
      <c r="BQ5" s="713"/>
      <c r="BR5" s="713"/>
      <c r="BS5" s="714">
        <v>16059</v>
      </c>
      <c r="BT5" s="714"/>
      <c r="BU5" s="714"/>
      <c r="BV5" s="714"/>
      <c r="BW5" s="714"/>
      <c r="BX5" s="714"/>
      <c r="BY5" s="714"/>
      <c r="BZ5" s="714"/>
      <c r="CA5" s="714"/>
      <c r="CB5" s="777"/>
      <c r="CD5" s="784" t="s">
        <v>226</v>
      </c>
      <c r="CE5" s="785"/>
      <c r="CF5" s="785"/>
      <c r="CG5" s="785"/>
      <c r="CH5" s="785"/>
      <c r="CI5" s="785"/>
      <c r="CJ5" s="785"/>
      <c r="CK5" s="785"/>
      <c r="CL5" s="785"/>
      <c r="CM5" s="785"/>
      <c r="CN5" s="785"/>
      <c r="CO5" s="785"/>
      <c r="CP5" s="785"/>
      <c r="CQ5" s="786"/>
      <c r="CR5" s="784" t="s">
        <v>232</v>
      </c>
      <c r="CS5" s="785"/>
      <c r="CT5" s="785"/>
      <c r="CU5" s="785"/>
      <c r="CV5" s="785"/>
      <c r="CW5" s="785"/>
      <c r="CX5" s="785"/>
      <c r="CY5" s="786"/>
      <c r="CZ5" s="784" t="s">
        <v>224</v>
      </c>
      <c r="DA5" s="785"/>
      <c r="DB5" s="785"/>
      <c r="DC5" s="786"/>
      <c r="DD5" s="784" t="s">
        <v>233</v>
      </c>
      <c r="DE5" s="785"/>
      <c r="DF5" s="785"/>
      <c r="DG5" s="785"/>
      <c r="DH5" s="785"/>
      <c r="DI5" s="785"/>
      <c r="DJ5" s="785"/>
      <c r="DK5" s="785"/>
      <c r="DL5" s="785"/>
      <c r="DM5" s="785"/>
      <c r="DN5" s="785"/>
      <c r="DO5" s="785"/>
      <c r="DP5" s="786"/>
      <c r="DQ5" s="784" t="s">
        <v>234</v>
      </c>
      <c r="DR5" s="785"/>
      <c r="DS5" s="785"/>
      <c r="DT5" s="785"/>
      <c r="DU5" s="785"/>
      <c r="DV5" s="785"/>
      <c r="DW5" s="785"/>
      <c r="DX5" s="785"/>
      <c r="DY5" s="785"/>
      <c r="DZ5" s="785"/>
      <c r="EA5" s="785"/>
      <c r="EB5" s="785"/>
      <c r="EC5" s="786"/>
    </row>
    <row r="6" spans="2:143" ht="11.25" customHeight="1" x14ac:dyDescent="0.15">
      <c r="B6" s="677" t="s">
        <v>235</v>
      </c>
      <c r="C6" s="678"/>
      <c r="D6" s="678"/>
      <c r="E6" s="678"/>
      <c r="F6" s="678"/>
      <c r="G6" s="678"/>
      <c r="H6" s="678"/>
      <c r="I6" s="678"/>
      <c r="J6" s="678"/>
      <c r="K6" s="678"/>
      <c r="L6" s="678"/>
      <c r="M6" s="678"/>
      <c r="N6" s="678"/>
      <c r="O6" s="678"/>
      <c r="P6" s="678"/>
      <c r="Q6" s="679"/>
      <c r="R6" s="680">
        <v>12350</v>
      </c>
      <c r="S6" s="681"/>
      <c r="T6" s="681"/>
      <c r="U6" s="681"/>
      <c r="V6" s="681"/>
      <c r="W6" s="681"/>
      <c r="X6" s="681"/>
      <c r="Y6" s="682"/>
      <c r="Z6" s="713">
        <v>0.3</v>
      </c>
      <c r="AA6" s="713"/>
      <c r="AB6" s="713"/>
      <c r="AC6" s="713"/>
      <c r="AD6" s="714">
        <v>12350</v>
      </c>
      <c r="AE6" s="714"/>
      <c r="AF6" s="714"/>
      <c r="AG6" s="714"/>
      <c r="AH6" s="714"/>
      <c r="AI6" s="714"/>
      <c r="AJ6" s="714"/>
      <c r="AK6" s="714"/>
      <c r="AL6" s="683">
        <v>0.5</v>
      </c>
      <c r="AM6" s="684"/>
      <c r="AN6" s="684"/>
      <c r="AO6" s="715"/>
      <c r="AP6" s="677" t="s">
        <v>236</v>
      </c>
      <c r="AQ6" s="678"/>
      <c r="AR6" s="678"/>
      <c r="AS6" s="678"/>
      <c r="AT6" s="678"/>
      <c r="AU6" s="678"/>
      <c r="AV6" s="678"/>
      <c r="AW6" s="678"/>
      <c r="AX6" s="678"/>
      <c r="AY6" s="678"/>
      <c r="AZ6" s="678"/>
      <c r="BA6" s="678"/>
      <c r="BB6" s="678"/>
      <c r="BC6" s="678"/>
      <c r="BD6" s="678"/>
      <c r="BE6" s="678"/>
      <c r="BF6" s="679"/>
      <c r="BG6" s="680">
        <v>2275829</v>
      </c>
      <c r="BH6" s="681"/>
      <c r="BI6" s="681"/>
      <c r="BJ6" s="681"/>
      <c r="BK6" s="681"/>
      <c r="BL6" s="681"/>
      <c r="BM6" s="681"/>
      <c r="BN6" s="682"/>
      <c r="BO6" s="713">
        <v>100</v>
      </c>
      <c r="BP6" s="713"/>
      <c r="BQ6" s="713"/>
      <c r="BR6" s="713"/>
      <c r="BS6" s="714">
        <v>16059</v>
      </c>
      <c r="BT6" s="714"/>
      <c r="BU6" s="714"/>
      <c r="BV6" s="714"/>
      <c r="BW6" s="714"/>
      <c r="BX6" s="714"/>
      <c r="BY6" s="714"/>
      <c r="BZ6" s="714"/>
      <c r="CA6" s="714"/>
      <c r="CB6" s="777"/>
      <c r="CD6" s="738" t="s">
        <v>237</v>
      </c>
      <c r="CE6" s="739"/>
      <c r="CF6" s="739"/>
      <c r="CG6" s="739"/>
      <c r="CH6" s="739"/>
      <c r="CI6" s="739"/>
      <c r="CJ6" s="739"/>
      <c r="CK6" s="739"/>
      <c r="CL6" s="739"/>
      <c r="CM6" s="739"/>
      <c r="CN6" s="739"/>
      <c r="CO6" s="739"/>
      <c r="CP6" s="739"/>
      <c r="CQ6" s="740"/>
      <c r="CR6" s="680">
        <v>52812</v>
      </c>
      <c r="CS6" s="681"/>
      <c r="CT6" s="681"/>
      <c r="CU6" s="681"/>
      <c r="CV6" s="681"/>
      <c r="CW6" s="681"/>
      <c r="CX6" s="681"/>
      <c r="CY6" s="682"/>
      <c r="CZ6" s="780">
        <v>1.2</v>
      </c>
      <c r="DA6" s="751"/>
      <c r="DB6" s="751"/>
      <c r="DC6" s="783"/>
      <c r="DD6" s="686" t="s">
        <v>185</v>
      </c>
      <c r="DE6" s="681"/>
      <c r="DF6" s="681"/>
      <c r="DG6" s="681"/>
      <c r="DH6" s="681"/>
      <c r="DI6" s="681"/>
      <c r="DJ6" s="681"/>
      <c r="DK6" s="681"/>
      <c r="DL6" s="681"/>
      <c r="DM6" s="681"/>
      <c r="DN6" s="681"/>
      <c r="DO6" s="681"/>
      <c r="DP6" s="682"/>
      <c r="DQ6" s="686">
        <v>52812</v>
      </c>
      <c r="DR6" s="681"/>
      <c r="DS6" s="681"/>
      <c r="DT6" s="681"/>
      <c r="DU6" s="681"/>
      <c r="DV6" s="681"/>
      <c r="DW6" s="681"/>
      <c r="DX6" s="681"/>
      <c r="DY6" s="681"/>
      <c r="DZ6" s="681"/>
      <c r="EA6" s="681"/>
      <c r="EB6" s="681"/>
      <c r="EC6" s="727"/>
    </row>
    <row r="7" spans="2:143" ht="11.25" customHeight="1" x14ac:dyDescent="0.15">
      <c r="B7" s="677" t="s">
        <v>238</v>
      </c>
      <c r="C7" s="678"/>
      <c r="D7" s="678"/>
      <c r="E7" s="678"/>
      <c r="F7" s="678"/>
      <c r="G7" s="678"/>
      <c r="H7" s="678"/>
      <c r="I7" s="678"/>
      <c r="J7" s="678"/>
      <c r="K7" s="678"/>
      <c r="L7" s="678"/>
      <c r="M7" s="678"/>
      <c r="N7" s="678"/>
      <c r="O7" s="678"/>
      <c r="P7" s="678"/>
      <c r="Q7" s="679"/>
      <c r="R7" s="680">
        <v>145</v>
      </c>
      <c r="S7" s="681"/>
      <c r="T7" s="681"/>
      <c r="U7" s="681"/>
      <c r="V7" s="681"/>
      <c r="W7" s="681"/>
      <c r="X7" s="681"/>
      <c r="Y7" s="682"/>
      <c r="Z7" s="713">
        <v>0</v>
      </c>
      <c r="AA7" s="713"/>
      <c r="AB7" s="713"/>
      <c r="AC7" s="713"/>
      <c r="AD7" s="714">
        <v>145</v>
      </c>
      <c r="AE7" s="714"/>
      <c r="AF7" s="714"/>
      <c r="AG7" s="714"/>
      <c r="AH7" s="714"/>
      <c r="AI7" s="714"/>
      <c r="AJ7" s="714"/>
      <c r="AK7" s="714"/>
      <c r="AL7" s="683">
        <v>0</v>
      </c>
      <c r="AM7" s="684"/>
      <c r="AN7" s="684"/>
      <c r="AO7" s="715"/>
      <c r="AP7" s="677" t="s">
        <v>239</v>
      </c>
      <c r="AQ7" s="678"/>
      <c r="AR7" s="678"/>
      <c r="AS7" s="678"/>
      <c r="AT7" s="678"/>
      <c r="AU7" s="678"/>
      <c r="AV7" s="678"/>
      <c r="AW7" s="678"/>
      <c r="AX7" s="678"/>
      <c r="AY7" s="678"/>
      <c r="AZ7" s="678"/>
      <c r="BA7" s="678"/>
      <c r="BB7" s="678"/>
      <c r="BC7" s="678"/>
      <c r="BD7" s="678"/>
      <c r="BE7" s="678"/>
      <c r="BF7" s="679"/>
      <c r="BG7" s="680">
        <v>158168</v>
      </c>
      <c r="BH7" s="681"/>
      <c r="BI7" s="681"/>
      <c r="BJ7" s="681"/>
      <c r="BK7" s="681"/>
      <c r="BL7" s="681"/>
      <c r="BM7" s="681"/>
      <c r="BN7" s="682"/>
      <c r="BO7" s="713">
        <v>6.9</v>
      </c>
      <c r="BP7" s="713"/>
      <c r="BQ7" s="713"/>
      <c r="BR7" s="713"/>
      <c r="BS7" s="714">
        <v>16059</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1085365</v>
      </c>
      <c r="CS7" s="681"/>
      <c r="CT7" s="681"/>
      <c r="CU7" s="681"/>
      <c r="CV7" s="681"/>
      <c r="CW7" s="681"/>
      <c r="CX7" s="681"/>
      <c r="CY7" s="682"/>
      <c r="CZ7" s="713">
        <v>23.9</v>
      </c>
      <c r="DA7" s="713"/>
      <c r="DB7" s="713"/>
      <c r="DC7" s="713"/>
      <c r="DD7" s="686">
        <v>34837</v>
      </c>
      <c r="DE7" s="681"/>
      <c r="DF7" s="681"/>
      <c r="DG7" s="681"/>
      <c r="DH7" s="681"/>
      <c r="DI7" s="681"/>
      <c r="DJ7" s="681"/>
      <c r="DK7" s="681"/>
      <c r="DL7" s="681"/>
      <c r="DM7" s="681"/>
      <c r="DN7" s="681"/>
      <c r="DO7" s="681"/>
      <c r="DP7" s="682"/>
      <c r="DQ7" s="686">
        <v>851545</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353</v>
      </c>
      <c r="S8" s="681"/>
      <c r="T8" s="681"/>
      <c r="U8" s="681"/>
      <c r="V8" s="681"/>
      <c r="W8" s="681"/>
      <c r="X8" s="681"/>
      <c r="Y8" s="682"/>
      <c r="Z8" s="713">
        <v>0</v>
      </c>
      <c r="AA8" s="713"/>
      <c r="AB8" s="713"/>
      <c r="AC8" s="713"/>
      <c r="AD8" s="714">
        <v>353</v>
      </c>
      <c r="AE8" s="714"/>
      <c r="AF8" s="714"/>
      <c r="AG8" s="714"/>
      <c r="AH8" s="714"/>
      <c r="AI8" s="714"/>
      <c r="AJ8" s="714"/>
      <c r="AK8" s="714"/>
      <c r="AL8" s="683">
        <v>0</v>
      </c>
      <c r="AM8" s="684"/>
      <c r="AN8" s="684"/>
      <c r="AO8" s="715"/>
      <c r="AP8" s="677" t="s">
        <v>242</v>
      </c>
      <c r="AQ8" s="678"/>
      <c r="AR8" s="678"/>
      <c r="AS8" s="678"/>
      <c r="AT8" s="678"/>
      <c r="AU8" s="678"/>
      <c r="AV8" s="678"/>
      <c r="AW8" s="678"/>
      <c r="AX8" s="678"/>
      <c r="AY8" s="678"/>
      <c r="AZ8" s="678"/>
      <c r="BA8" s="678"/>
      <c r="BB8" s="678"/>
      <c r="BC8" s="678"/>
      <c r="BD8" s="678"/>
      <c r="BE8" s="678"/>
      <c r="BF8" s="679"/>
      <c r="BG8" s="680">
        <v>2590</v>
      </c>
      <c r="BH8" s="681"/>
      <c r="BI8" s="681"/>
      <c r="BJ8" s="681"/>
      <c r="BK8" s="681"/>
      <c r="BL8" s="681"/>
      <c r="BM8" s="681"/>
      <c r="BN8" s="682"/>
      <c r="BO8" s="713">
        <v>0.1</v>
      </c>
      <c r="BP8" s="713"/>
      <c r="BQ8" s="713"/>
      <c r="BR8" s="713"/>
      <c r="BS8" s="686" t="s">
        <v>243</v>
      </c>
      <c r="BT8" s="681"/>
      <c r="BU8" s="681"/>
      <c r="BV8" s="681"/>
      <c r="BW8" s="681"/>
      <c r="BX8" s="681"/>
      <c r="BY8" s="681"/>
      <c r="BZ8" s="681"/>
      <c r="CA8" s="681"/>
      <c r="CB8" s="727"/>
      <c r="CD8" s="719" t="s">
        <v>244</v>
      </c>
      <c r="CE8" s="720"/>
      <c r="CF8" s="720"/>
      <c r="CG8" s="720"/>
      <c r="CH8" s="720"/>
      <c r="CI8" s="720"/>
      <c r="CJ8" s="720"/>
      <c r="CK8" s="720"/>
      <c r="CL8" s="720"/>
      <c r="CM8" s="720"/>
      <c r="CN8" s="720"/>
      <c r="CO8" s="720"/>
      <c r="CP8" s="720"/>
      <c r="CQ8" s="721"/>
      <c r="CR8" s="680">
        <v>587667</v>
      </c>
      <c r="CS8" s="681"/>
      <c r="CT8" s="681"/>
      <c r="CU8" s="681"/>
      <c r="CV8" s="681"/>
      <c r="CW8" s="681"/>
      <c r="CX8" s="681"/>
      <c r="CY8" s="682"/>
      <c r="CZ8" s="713">
        <v>13</v>
      </c>
      <c r="DA8" s="713"/>
      <c r="DB8" s="713"/>
      <c r="DC8" s="713"/>
      <c r="DD8" s="686">
        <v>396</v>
      </c>
      <c r="DE8" s="681"/>
      <c r="DF8" s="681"/>
      <c r="DG8" s="681"/>
      <c r="DH8" s="681"/>
      <c r="DI8" s="681"/>
      <c r="DJ8" s="681"/>
      <c r="DK8" s="681"/>
      <c r="DL8" s="681"/>
      <c r="DM8" s="681"/>
      <c r="DN8" s="681"/>
      <c r="DO8" s="681"/>
      <c r="DP8" s="682"/>
      <c r="DQ8" s="686">
        <v>410556</v>
      </c>
      <c r="DR8" s="681"/>
      <c r="DS8" s="681"/>
      <c r="DT8" s="681"/>
      <c r="DU8" s="681"/>
      <c r="DV8" s="681"/>
      <c r="DW8" s="681"/>
      <c r="DX8" s="681"/>
      <c r="DY8" s="681"/>
      <c r="DZ8" s="681"/>
      <c r="EA8" s="681"/>
      <c r="EB8" s="681"/>
      <c r="EC8" s="727"/>
    </row>
    <row r="9" spans="2:143" ht="11.25" customHeight="1" x14ac:dyDescent="0.15">
      <c r="B9" s="677" t="s">
        <v>245</v>
      </c>
      <c r="C9" s="678"/>
      <c r="D9" s="678"/>
      <c r="E9" s="678"/>
      <c r="F9" s="678"/>
      <c r="G9" s="678"/>
      <c r="H9" s="678"/>
      <c r="I9" s="678"/>
      <c r="J9" s="678"/>
      <c r="K9" s="678"/>
      <c r="L9" s="678"/>
      <c r="M9" s="678"/>
      <c r="N9" s="678"/>
      <c r="O9" s="678"/>
      <c r="P9" s="678"/>
      <c r="Q9" s="679"/>
      <c r="R9" s="680">
        <v>433</v>
      </c>
      <c r="S9" s="681"/>
      <c r="T9" s="681"/>
      <c r="U9" s="681"/>
      <c r="V9" s="681"/>
      <c r="W9" s="681"/>
      <c r="X9" s="681"/>
      <c r="Y9" s="682"/>
      <c r="Z9" s="713">
        <v>0</v>
      </c>
      <c r="AA9" s="713"/>
      <c r="AB9" s="713"/>
      <c r="AC9" s="713"/>
      <c r="AD9" s="714">
        <v>433</v>
      </c>
      <c r="AE9" s="714"/>
      <c r="AF9" s="714"/>
      <c r="AG9" s="714"/>
      <c r="AH9" s="714"/>
      <c r="AI9" s="714"/>
      <c r="AJ9" s="714"/>
      <c r="AK9" s="714"/>
      <c r="AL9" s="683">
        <v>0</v>
      </c>
      <c r="AM9" s="684"/>
      <c r="AN9" s="684"/>
      <c r="AO9" s="715"/>
      <c r="AP9" s="677" t="s">
        <v>246</v>
      </c>
      <c r="AQ9" s="678"/>
      <c r="AR9" s="678"/>
      <c r="AS9" s="678"/>
      <c r="AT9" s="678"/>
      <c r="AU9" s="678"/>
      <c r="AV9" s="678"/>
      <c r="AW9" s="678"/>
      <c r="AX9" s="678"/>
      <c r="AY9" s="678"/>
      <c r="AZ9" s="678"/>
      <c r="BA9" s="678"/>
      <c r="BB9" s="678"/>
      <c r="BC9" s="678"/>
      <c r="BD9" s="678"/>
      <c r="BE9" s="678"/>
      <c r="BF9" s="679"/>
      <c r="BG9" s="680">
        <v>69053</v>
      </c>
      <c r="BH9" s="681"/>
      <c r="BI9" s="681"/>
      <c r="BJ9" s="681"/>
      <c r="BK9" s="681"/>
      <c r="BL9" s="681"/>
      <c r="BM9" s="681"/>
      <c r="BN9" s="682"/>
      <c r="BO9" s="713">
        <v>3</v>
      </c>
      <c r="BP9" s="713"/>
      <c r="BQ9" s="713"/>
      <c r="BR9" s="713"/>
      <c r="BS9" s="686" t="s">
        <v>243</v>
      </c>
      <c r="BT9" s="681"/>
      <c r="BU9" s="681"/>
      <c r="BV9" s="681"/>
      <c r="BW9" s="681"/>
      <c r="BX9" s="681"/>
      <c r="BY9" s="681"/>
      <c r="BZ9" s="681"/>
      <c r="CA9" s="681"/>
      <c r="CB9" s="727"/>
      <c r="CD9" s="719" t="s">
        <v>247</v>
      </c>
      <c r="CE9" s="720"/>
      <c r="CF9" s="720"/>
      <c r="CG9" s="720"/>
      <c r="CH9" s="720"/>
      <c r="CI9" s="720"/>
      <c r="CJ9" s="720"/>
      <c r="CK9" s="720"/>
      <c r="CL9" s="720"/>
      <c r="CM9" s="720"/>
      <c r="CN9" s="720"/>
      <c r="CO9" s="720"/>
      <c r="CP9" s="720"/>
      <c r="CQ9" s="721"/>
      <c r="CR9" s="680">
        <v>514041</v>
      </c>
      <c r="CS9" s="681"/>
      <c r="CT9" s="681"/>
      <c r="CU9" s="681"/>
      <c r="CV9" s="681"/>
      <c r="CW9" s="681"/>
      <c r="CX9" s="681"/>
      <c r="CY9" s="682"/>
      <c r="CZ9" s="713">
        <v>11.3</v>
      </c>
      <c r="DA9" s="713"/>
      <c r="DB9" s="713"/>
      <c r="DC9" s="713"/>
      <c r="DD9" s="686">
        <v>13197</v>
      </c>
      <c r="DE9" s="681"/>
      <c r="DF9" s="681"/>
      <c r="DG9" s="681"/>
      <c r="DH9" s="681"/>
      <c r="DI9" s="681"/>
      <c r="DJ9" s="681"/>
      <c r="DK9" s="681"/>
      <c r="DL9" s="681"/>
      <c r="DM9" s="681"/>
      <c r="DN9" s="681"/>
      <c r="DO9" s="681"/>
      <c r="DP9" s="682"/>
      <c r="DQ9" s="686">
        <v>481189</v>
      </c>
      <c r="DR9" s="681"/>
      <c r="DS9" s="681"/>
      <c r="DT9" s="681"/>
      <c r="DU9" s="681"/>
      <c r="DV9" s="681"/>
      <c r="DW9" s="681"/>
      <c r="DX9" s="681"/>
      <c r="DY9" s="681"/>
      <c r="DZ9" s="681"/>
      <c r="EA9" s="681"/>
      <c r="EB9" s="681"/>
      <c r="EC9" s="727"/>
    </row>
    <row r="10" spans="2:143" ht="11.25" customHeight="1" x14ac:dyDescent="0.15">
      <c r="B10" s="677" t="s">
        <v>248</v>
      </c>
      <c r="C10" s="678"/>
      <c r="D10" s="678"/>
      <c r="E10" s="678"/>
      <c r="F10" s="678"/>
      <c r="G10" s="678"/>
      <c r="H10" s="678"/>
      <c r="I10" s="678"/>
      <c r="J10" s="678"/>
      <c r="K10" s="678"/>
      <c r="L10" s="678"/>
      <c r="M10" s="678"/>
      <c r="N10" s="678"/>
      <c r="O10" s="678"/>
      <c r="P10" s="678"/>
      <c r="Q10" s="679"/>
      <c r="R10" s="680" t="s">
        <v>185</v>
      </c>
      <c r="S10" s="681"/>
      <c r="T10" s="681"/>
      <c r="U10" s="681"/>
      <c r="V10" s="681"/>
      <c r="W10" s="681"/>
      <c r="X10" s="681"/>
      <c r="Y10" s="682"/>
      <c r="Z10" s="713" t="s">
        <v>185</v>
      </c>
      <c r="AA10" s="713"/>
      <c r="AB10" s="713"/>
      <c r="AC10" s="713"/>
      <c r="AD10" s="714" t="s">
        <v>243</v>
      </c>
      <c r="AE10" s="714"/>
      <c r="AF10" s="714"/>
      <c r="AG10" s="714"/>
      <c r="AH10" s="714"/>
      <c r="AI10" s="714"/>
      <c r="AJ10" s="714"/>
      <c r="AK10" s="714"/>
      <c r="AL10" s="683" t="s">
        <v>243</v>
      </c>
      <c r="AM10" s="684"/>
      <c r="AN10" s="684"/>
      <c r="AO10" s="715"/>
      <c r="AP10" s="677" t="s">
        <v>249</v>
      </c>
      <c r="AQ10" s="678"/>
      <c r="AR10" s="678"/>
      <c r="AS10" s="678"/>
      <c r="AT10" s="678"/>
      <c r="AU10" s="678"/>
      <c r="AV10" s="678"/>
      <c r="AW10" s="678"/>
      <c r="AX10" s="678"/>
      <c r="AY10" s="678"/>
      <c r="AZ10" s="678"/>
      <c r="BA10" s="678"/>
      <c r="BB10" s="678"/>
      <c r="BC10" s="678"/>
      <c r="BD10" s="678"/>
      <c r="BE10" s="678"/>
      <c r="BF10" s="679"/>
      <c r="BG10" s="680">
        <v>14813</v>
      </c>
      <c r="BH10" s="681"/>
      <c r="BI10" s="681"/>
      <c r="BJ10" s="681"/>
      <c r="BK10" s="681"/>
      <c r="BL10" s="681"/>
      <c r="BM10" s="681"/>
      <c r="BN10" s="682"/>
      <c r="BO10" s="713">
        <v>0.7</v>
      </c>
      <c r="BP10" s="713"/>
      <c r="BQ10" s="713"/>
      <c r="BR10" s="713"/>
      <c r="BS10" s="686" t="s">
        <v>185</v>
      </c>
      <c r="BT10" s="681"/>
      <c r="BU10" s="681"/>
      <c r="BV10" s="681"/>
      <c r="BW10" s="681"/>
      <c r="BX10" s="681"/>
      <c r="BY10" s="681"/>
      <c r="BZ10" s="681"/>
      <c r="CA10" s="681"/>
      <c r="CB10" s="727"/>
      <c r="CD10" s="719" t="s">
        <v>250</v>
      </c>
      <c r="CE10" s="720"/>
      <c r="CF10" s="720"/>
      <c r="CG10" s="720"/>
      <c r="CH10" s="720"/>
      <c r="CI10" s="720"/>
      <c r="CJ10" s="720"/>
      <c r="CK10" s="720"/>
      <c r="CL10" s="720"/>
      <c r="CM10" s="720"/>
      <c r="CN10" s="720"/>
      <c r="CO10" s="720"/>
      <c r="CP10" s="720"/>
      <c r="CQ10" s="721"/>
      <c r="CR10" s="680">
        <v>87</v>
      </c>
      <c r="CS10" s="681"/>
      <c r="CT10" s="681"/>
      <c r="CU10" s="681"/>
      <c r="CV10" s="681"/>
      <c r="CW10" s="681"/>
      <c r="CX10" s="681"/>
      <c r="CY10" s="682"/>
      <c r="CZ10" s="713">
        <v>0</v>
      </c>
      <c r="DA10" s="713"/>
      <c r="DB10" s="713"/>
      <c r="DC10" s="713"/>
      <c r="DD10" s="686" t="s">
        <v>185</v>
      </c>
      <c r="DE10" s="681"/>
      <c r="DF10" s="681"/>
      <c r="DG10" s="681"/>
      <c r="DH10" s="681"/>
      <c r="DI10" s="681"/>
      <c r="DJ10" s="681"/>
      <c r="DK10" s="681"/>
      <c r="DL10" s="681"/>
      <c r="DM10" s="681"/>
      <c r="DN10" s="681"/>
      <c r="DO10" s="681"/>
      <c r="DP10" s="682"/>
      <c r="DQ10" s="686">
        <v>87</v>
      </c>
      <c r="DR10" s="681"/>
      <c r="DS10" s="681"/>
      <c r="DT10" s="681"/>
      <c r="DU10" s="681"/>
      <c r="DV10" s="681"/>
      <c r="DW10" s="681"/>
      <c r="DX10" s="681"/>
      <c r="DY10" s="681"/>
      <c r="DZ10" s="681"/>
      <c r="EA10" s="681"/>
      <c r="EB10" s="681"/>
      <c r="EC10" s="727"/>
    </row>
    <row r="11" spans="2:143" ht="11.25" customHeight="1" x14ac:dyDescent="0.15">
      <c r="B11" s="677" t="s">
        <v>251</v>
      </c>
      <c r="C11" s="678"/>
      <c r="D11" s="678"/>
      <c r="E11" s="678"/>
      <c r="F11" s="678"/>
      <c r="G11" s="678"/>
      <c r="H11" s="678"/>
      <c r="I11" s="678"/>
      <c r="J11" s="678"/>
      <c r="K11" s="678"/>
      <c r="L11" s="678"/>
      <c r="M11" s="678"/>
      <c r="N11" s="678"/>
      <c r="O11" s="678"/>
      <c r="P11" s="678"/>
      <c r="Q11" s="679"/>
      <c r="R11" s="680">
        <v>55565</v>
      </c>
      <c r="S11" s="681"/>
      <c r="T11" s="681"/>
      <c r="U11" s="681"/>
      <c r="V11" s="681"/>
      <c r="W11" s="681"/>
      <c r="X11" s="681"/>
      <c r="Y11" s="682"/>
      <c r="Z11" s="683">
        <v>1.2</v>
      </c>
      <c r="AA11" s="684"/>
      <c r="AB11" s="684"/>
      <c r="AC11" s="685"/>
      <c r="AD11" s="686">
        <v>55565</v>
      </c>
      <c r="AE11" s="681"/>
      <c r="AF11" s="681"/>
      <c r="AG11" s="681"/>
      <c r="AH11" s="681"/>
      <c r="AI11" s="681"/>
      <c r="AJ11" s="681"/>
      <c r="AK11" s="682"/>
      <c r="AL11" s="683">
        <v>2.2999999999999998</v>
      </c>
      <c r="AM11" s="684"/>
      <c r="AN11" s="684"/>
      <c r="AO11" s="715"/>
      <c r="AP11" s="677" t="s">
        <v>252</v>
      </c>
      <c r="AQ11" s="678"/>
      <c r="AR11" s="678"/>
      <c r="AS11" s="678"/>
      <c r="AT11" s="678"/>
      <c r="AU11" s="678"/>
      <c r="AV11" s="678"/>
      <c r="AW11" s="678"/>
      <c r="AX11" s="678"/>
      <c r="AY11" s="678"/>
      <c r="AZ11" s="678"/>
      <c r="BA11" s="678"/>
      <c r="BB11" s="678"/>
      <c r="BC11" s="678"/>
      <c r="BD11" s="678"/>
      <c r="BE11" s="678"/>
      <c r="BF11" s="679"/>
      <c r="BG11" s="680">
        <v>71712</v>
      </c>
      <c r="BH11" s="681"/>
      <c r="BI11" s="681"/>
      <c r="BJ11" s="681"/>
      <c r="BK11" s="681"/>
      <c r="BL11" s="681"/>
      <c r="BM11" s="681"/>
      <c r="BN11" s="682"/>
      <c r="BO11" s="713">
        <v>3.2</v>
      </c>
      <c r="BP11" s="713"/>
      <c r="BQ11" s="713"/>
      <c r="BR11" s="713"/>
      <c r="BS11" s="686">
        <v>16059</v>
      </c>
      <c r="BT11" s="681"/>
      <c r="BU11" s="681"/>
      <c r="BV11" s="681"/>
      <c r="BW11" s="681"/>
      <c r="BX11" s="681"/>
      <c r="BY11" s="681"/>
      <c r="BZ11" s="681"/>
      <c r="CA11" s="681"/>
      <c r="CB11" s="727"/>
      <c r="CD11" s="719" t="s">
        <v>253</v>
      </c>
      <c r="CE11" s="720"/>
      <c r="CF11" s="720"/>
      <c r="CG11" s="720"/>
      <c r="CH11" s="720"/>
      <c r="CI11" s="720"/>
      <c r="CJ11" s="720"/>
      <c r="CK11" s="720"/>
      <c r="CL11" s="720"/>
      <c r="CM11" s="720"/>
      <c r="CN11" s="720"/>
      <c r="CO11" s="720"/>
      <c r="CP11" s="720"/>
      <c r="CQ11" s="721"/>
      <c r="CR11" s="680">
        <v>531558</v>
      </c>
      <c r="CS11" s="681"/>
      <c r="CT11" s="681"/>
      <c r="CU11" s="681"/>
      <c r="CV11" s="681"/>
      <c r="CW11" s="681"/>
      <c r="CX11" s="681"/>
      <c r="CY11" s="682"/>
      <c r="CZ11" s="713">
        <v>11.7</v>
      </c>
      <c r="DA11" s="713"/>
      <c r="DB11" s="713"/>
      <c r="DC11" s="713"/>
      <c r="DD11" s="686">
        <v>53390</v>
      </c>
      <c r="DE11" s="681"/>
      <c r="DF11" s="681"/>
      <c r="DG11" s="681"/>
      <c r="DH11" s="681"/>
      <c r="DI11" s="681"/>
      <c r="DJ11" s="681"/>
      <c r="DK11" s="681"/>
      <c r="DL11" s="681"/>
      <c r="DM11" s="681"/>
      <c r="DN11" s="681"/>
      <c r="DO11" s="681"/>
      <c r="DP11" s="682"/>
      <c r="DQ11" s="686">
        <v>125242</v>
      </c>
      <c r="DR11" s="681"/>
      <c r="DS11" s="681"/>
      <c r="DT11" s="681"/>
      <c r="DU11" s="681"/>
      <c r="DV11" s="681"/>
      <c r="DW11" s="681"/>
      <c r="DX11" s="681"/>
      <c r="DY11" s="681"/>
      <c r="DZ11" s="681"/>
      <c r="EA11" s="681"/>
      <c r="EB11" s="681"/>
      <c r="EC11" s="727"/>
    </row>
    <row r="12" spans="2:143" ht="11.25" customHeight="1" x14ac:dyDescent="0.15">
      <c r="B12" s="677" t="s">
        <v>254</v>
      </c>
      <c r="C12" s="678"/>
      <c r="D12" s="678"/>
      <c r="E12" s="678"/>
      <c r="F12" s="678"/>
      <c r="G12" s="678"/>
      <c r="H12" s="678"/>
      <c r="I12" s="678"/>
      <c r="J12" s="678"/>
      <c r="K12" s="678"/>
      <c r="L12" s="678"/>
      <c r="M12" s="678"/>
      <c r="N12" s="678"/>
      <c r="O12" s="678"/>
      <c r="P12" s="678"/>
      <c r="Q12" s="679"/>
      <c r="R12" s="680" t="s">
        <v>243</v>
      </c>
      <c r="S12" s="681"/>
      <c r="T12" s="681"/>
      <c r="U12" s="681"/>
      <c r="V12" s="681"/>
      <c r="W12" s="681"/>
      <c r="X12" s="681"/>
      <c r="Y12" s="682"/>
      <c r="Z12" s="713" t="s">
        <v>185</v>
      </c>
      <c r="AA12" s="713"/>
      <c r="AB12" s="713"/>
      <c r="AC12" s="713"/>
      <c r="AD12" s="714" t="s">
        <v>185</v>
      </c>
      <c r="AE12" s="714"/>
      <c r="AF12" s="714"/>
      <c r="AG12" s="714"/>
      <c r="AH12" s="714"/>
      <c r="AI12" s="714"/>
      <c r="AJ12" s="714"/>
      <c r="AK12" s="714"/>
      <c r="AL12" s="683" t="s">
        <v>185</v>
      </c>
      <c r="AM12" s="684"/>
      <c r="AN12" s="684"/>
      <c r="AO12" s="715"/>
      <c r="AP12" s="677" t="s">
        <v>255</v>
      </c>
      <c r="AQ12" s="678"/>
      <c r="AR12" s="678"/>
      <c r="AS12" s="678"/>
      <c r="AT12" s="678"/>
      <c r="AU12" s="678"/>
      <c r="AV12" s="678"/>
      <c r="AW12" s="678"/>
      <c r="AX12" s="678"/>
      <c r="AY12" s="678"/>
      <c r="AZ12" s="678"/>
      <c r="BA12" s="678"/>
      <c r="BB12" s="678"/>
      <c r="BC12" s="678"/>
      <c r="BD12" s="678"/>
      <c r="BE12" s="678"/>
      <c r="BF12" s="679"/>
      <c r="BG12" s="680">
        <v>2098789</v>
      </c>
      <c r="BH12" s="681"/>
      <c r="BI12" s="681"/>
      <c r="BJ12" s="681"/>
      <c r="BK12" s="681"/>
      <c r="BL12" s="681"/>
      <c r="BM12" s="681"/>
      <c r="BN12" s="682"/>
      <c r="BO12" s="713">
        <v>92.2</v>
      </c>
      <c r="BP12" s="713"/>
      <c r="BQ12" s="713"/>
      <c r="BR12" s="713"/>
      <c r="BS12" s="686" t="s">
        <v>243</v>
      </c>
      <c r="BT12" s="681"/>
      <c r="BU12" s="681"/>
      <c r="BV12" s="681"/>
      <c r="BW12" s="681"/>
      <c r="BX12" s="681"/>
      <c r="BY12" s="681"/>
      <c r="BZ12" s="681"/>
      <c r="CA12" s="681"/>
      <c r="CB12" s="727"/>
      <c r="CD12" s="719" t="s">
        <v>256</v>
      </c>
      <c r="CE12" s="720"/>
      <c r="CF12" s="720"/>
      <c r="CG12" s="720"/>
      <c r="CH12" s="720"/>
      <c r="CI12" s="720"/>
      <c r="CJ12" s="720"/>
      <c r="CK12" s="720"/>
      <c r="CL12" s="720"/>
      <c r="CM12" s="720"/>
      <c r="CN12" s="720"/>
      <c r="CO12" s="720"/>
      <c r="CP12" s="720"/>
      <c r="CQ12" s="721"/>
      <c r="CR12" s="680">
        <v>342962</v>
      </c>
      <c r="CS12" s="681"/>
      <c r="CT12" s="681"/>
      <c r="CU12" s="681"/>
      <c r="CV12" s="681"/>
      <c r="CW12" s="681"/>
      <c r="CX12" s="681"/>
      <c r="CY12" s="682"/>
      <c r="CZ12" s="713">
        <v>7.6</v>
      </c>
      <c r="DA12" s="713"/>
      <c r="DB12" s="713"/>
      <c r="DC12" s="713"/>
      <c r="DD12" s="686">
        <v>117536</v>
      </c>
      <c r="DE12" s="681"/>
      <c r="DF12" s="681"/>
      <c r="DG12" s="681"/>
      <c r="DH12" s="681"/>
      <c r="DI12" s="681"/>
      <c r="DJ12" s="681"/>
      <c r="DK12" s="681"/>
      <c r="DL12" s="681"/>
      <c r="DM12" s="681"/>
      <c r="DN12" s="681"/>
      <c r="DO12" s="681"/>
      <c r="DP12" s="682"/>
      <c r="DQ12" s="686">
        <v>121837</v>
      </c>
      <c r="DR12" s="681"/>
      <c r="DS12" s="681"/>
      <c r="DT12" s="681"/>
      <c r="DU12" s="681"/>
      <c r="DV12" s="681"/>
      <c r="DW12" s="681"/>
      <c r="DX12" s="681"/>
      <c r="DY12" s="681"/>
      <c r="DZ12" s="681"/>
      <c r="EA12" s="681"/>
      <c r="EB12" s="681"/>
      <c r="EC12" s="727"/>
    </row>
    <row r="13" spans="2:143" ht="11.25" customHeight="1" x14ac:dyDescent="0.15">
      <c r="B13" s="677" t="s">
        <v>257</v>
      </c>
      <c r="C13" s="678"/>
      <c r="D13" s="678"/>
      <c r="E13" s="678"/>
      <c r="F13" s="678"/>
      <c r="G13" s="678"/>
      <c r="H13" s="678"/>
      <c r="I13" s="678"/>
      <c r="J13" s="678"/>
      <c r="K13" s="678"/>
      <c r="L13" s="678"/>
      <c r="M13" s="678"/>
      <c r="N13" s="678"/>
      <c r="O13" s="678"/>
      <c r="P13" s="678"/>
      <c r="Q13" s="679"/>
      <c r="R13" s="680" t="s">
        <v>185</v>
      </c>
      <c r="S13" s="681"/>
      <c r="T13" s="681"/>
      <c r="U13" s="681"/>
      <c r="V13" s="681"/>
      <c r="W13" s="681"/>
      <c r="X13" s="681"/>
      <c r="Y13" s="682"/>
      <c r="Z13" s="713" t="s">
        <v>243</v>
      </c>
      <c r="AA13" s="713"/>
      <c r="AB13" s="713"/>
      <c r="AC13" s="713"/>
      <c r="AD13" s="714" t="s">
        <v>185</v>
      </c>
      <c r="AE13" s="714"/>
      <c r="AF13" s="714"/>
      <c r="AG13" s="714"/>
      <c r="AH13" s="714"/>
      <c r="AI13" s="714"/>
      <c r="AJ13" s="714"/>
      <c r="AK13" s="714"/>
      <c r="AL13" s="683" t="s">
        <v>185</v>
      </c>
      <c r="AM13" s="684"/>
      <c r="AN13" s="684"/>
      <c r="AO13" s="715"/>
      <c r="AP13" s="677" t="s">
        <v>258</v>
      </c>
      <c r="AQ13" s="678"/>
      <c r="AR13" s="678"/>
      <c r="AS13" s="678"/>
      <c r="AT13" s="678"/>
      <c r="AU13" s="678"/>
      <c r="AV13" s="678"/>
      <c r="AW13" s="678"/>
      <c r="AX13" s="678"/>
      <c r="AY13" s="678"/>
      <c r="AZ13" s="678"/>
      <c r="BA13" s="678"/>
      <c r="BB13" s="678"/>
      <c r="BC13" s="678"/>
      <c r="BD13" s="678"/>
      <c r="BE13" s="678"/>
      <c r="BF13" s="679"/>
      <c r="BG13" s="680">
        <v>2097918</v>
      </c>
      <c r="BH13" s="681"/>
      <c r="BI13" s="681"/>
      <c r="BJ13" s="681"/>
      <c r="BK13" s="681"/>
      <c r="BL13" s="681"/>
      <c r="BM13" s="681"/>
      <c r="BN13" s="682"/>
      <c r="BO13" s="713">
        <v>92.2</v>
      </c>
      <c r="BP13" s="713"/>
      <c r="BQ13" s="713"/>
      <c r="BR13" s="713"/>
      <c r="BS13" s="686" t="s">
        <v>243</v>
      </c>
      <c r="BT13" s="681"/>
      <c r="BU13" s="681"/>
      <c r="BV13" s="681"/>
      <c r="BW13" s="681"/>
      <c r="BX13" s="681"/>
      <c r="BY13" s="681"/>
      <c r="BZ13" s="681"/>
      <c r="CA13" s="681"/>
      <c r="CB13" s="727"/>
      <c r="CD13" s="719" t="s">
        <v>259</v>
      </c>
      <c r="CE13" s="720"/>
      <c r="CF13" s="720"/>
      <c r="CG13" s="720"/>
      <c r="CH13" s="720"/>
      <c r="CI13" s="720"/>
      <c r="CJ13" s="720"/>
      <c r="CK13" s="720"/>
      <c r="CL13" s="720"/>
      <c r="CM13" s="720"/>
      <c r="CN13" s="720"/>
      <c r="CO13" s="720"/>
      <c r="CP13" s="720"/>
      <c r="CQ13" s="721"/>
      <c r="CR13" s="680">
        <v>815974</v>
      </c>
      <c r="CS13" s="681"/>
      <c r="CT13" s="681"/>
      <c r="CU13" s="681"/>
      <c r="CV13" s="681"/>
      <c r="CW13" s="681"/>
      <c r="CX13" s="681"/>
      <c r="CY13" s="682"/>
      <c r="CZ13" s="713">
        <v>18</v>
      </c>
      <c r="DA13" s="713"/>
      <c r="DB13" s="713"/>
      <c r="DC13" s="713"/>
      <c r="DD13" s="686">
        <v>287253</v>
      </c>
      <c r="DE13" s="681"/>
      <c r="DF13" s="681"/>
      <c r="DG13" s="681"/>
      <c r="DH13" s="681"/>
      <c r="DI13" s="681"/>
      <c r="DJ13" s="681"/>
      <c r="DK13" s="681"/>
      <c r="DL13" s="681"/>
      <c r="DM13" s="681"/>
      <c r="DN13" s="681"/>
      <c r="DO13" s="681"/>
      <c r="DP13" s="682"/>
      <c r="DQ13" s="686">
        <v>718026</v>
      </c>
      <c r="DR13" s="681"/>
      <c r="DS13" s="681"/>
      <c r="DT13" s="681"/>
      <c r="DU13" s="681"/>
      <c r="DV13" s="681"/>
      <c r="DW13" s="681"/>
      <c r="DX13" s="681"/>
      <c r="DY13" s="681"/>
      <c r="DZ13" s="681"/>
      <c r="EA13" s="681"/>
      <c r="EB13" s="681"/>
      <c r="EC13" s="727"/>
    </row>
    <row r="14" spans="2:143" ht="11.25" customHeight="1" x14ac:dyDescent="0.15">
      <c r="B14" s="677" t="s">
        <v>260</v>
      </c>
      <c r="C14" s="678"/>
      <c r="D14" s="678"/>
      <c r="E14" s="678"/>
      <c r="F14" s="678"/>
      <c r="G14" s="678"/>
      <c r="H14" s="678"/>
      <c r="I14" s="678"/>
      <c r="J14" s="678"/>
      <c r="K14" s="678"/>
      <c r="L14" s="678"/>
      <c r="M14" s="678"/>
      <c r="N14" s="678"/>
      <c r="O14" s="678"/>
      <c r="P14" s="678"/>
      <c r="Q14" s="679"/>
      <c r="R14" s="680" t="s">
        <v>185</v>
      </c>
      <c r="S14" s="681"/>
      <c r="T14" s="681"/>
      <c r="U14" s="681"/>
      <c r="V14" s="681"/>
      <c r="W14" s="681"/>
      <c r="X14" s="681"/>
      <c r="Y14" s="682"/>
      <c r="Z14" s="713" t="s">
        <v>185</v>
      </c>
      <c r="AA14" s="713"/>
      <c r="AB14" s="713"/>
      <c r="AC14" s="713"/>
      <c r="AD14" s="714" t="s">
        <v>243</v>
      </c>
      <c r="AE14" s="714"/>
      <c r="AF14" s="714"/>
      <c r="AG14" s="714"/>
      <c r="AH14" s="714"/>
      <c r="AI14" s="714"/>
      <c r="AJ14" s="714"/>
      <c r="AK14" s="714"/>
      <c r="AL14" s="683" t="s">
        <v>243</v>
      </c>
      <c r="AM14" s="684"/>
      <c r="AN14" s="684"/>
      <c r="AO14" s="715"/>
      <c r="AP14" s="677" t="s">
        <v>261</v>
      </c>
      <c r="AQ14" s="678"/>
      <c r="AR14" s="678"/>
      <c r="AS14" s="678"/>
      <c r="AT14" s="678"/>
      <c r="AU14" s="678"/>
      <c r="AV14" s="678"/>
      <c r="AW14" s="678"/>
      <c r="AX14" s="678"/>
      <c r="AY14" s="678"/>
      <c r="AZ14" s="678"/>
      <c r="BA14" s="678"/>
      <c r="BB14" s="678"/>
      <c r="BC14" s="678"/>
      <c r="BD14" s="678"/>
      <c r="BE14" s="678"/>
      <c r="BF14" s="679"/>
      <c r="BG14" s="680">
        <v>3391</v>
      </c>
      <c r="BH14" s="681"/>
      <c r="BI14" s="681"/>
      <c r="BJ14" s="681"/>
      <c r="BK14" s="681"/>
      <c r="BL14" s="681"/>
      <c r="BM14" s="681"/>
      <c r="BN14" s="682"/>
      <c r="BO14" s="713">
        <v>0.1</v>
      </c>
      <c r="BP14" s="713"/>
      <c r="BQ14" s="713"/>
      <c r="BR14" s="713"/>
      <c r="BS14" s="686" t="s">
        <v>185</v>
      </c>
      <c r="BT14" s="681"/>
      <c r="BU14" s="681"/>
      <c r="BV14" s="681"/>
      <c r="BW14" s="681"/>
      <c r="BX14" s="681"/>
      <c r="BY14" s="681"/>
      <c r="BZ14" s="681"/>
      <c r="CA14" s="681"/>
      <c r="CB14" s="727"/>
      <c r="CD14" s="719" t="s">
        <v>262</v>
      </c>
      <c r="CE14" s="720"/>
      <c r="CF14" s="720"/>
      <c r="CG14" s="720"/>
      <c r="CH14" s="720"/>
      <c r="CI14" s="720"/>
      <c r="CJ14" s="720"/>
      <c r="CK14" s="720"/>
      <c r="CL14" s="720"/>
      <c r="CM14" s="720"/>
      <c r="CN14" s="720"/>
      <c r="CO14" s="720"/>
      <c r="CP14" s="720"/>
      <c r="CQ14" s="721"/>
      <c r="CR14" s="680">
        <v>290526</v>
      </c>
      <c r="CS14" s="681"/>
      <c r="CT14" s="681"/>
      <c r="CU14" s="681"/>
      <c r="CV14" s="681"/>
      <c r="CW14" s="681"/>
      <c r="CX14" s="681"/>
      <c r="CY14" s="682"/>
      <c r="CZ14" s="713">
        <v>6.4</v>
      </c>
      <c r="DA14" s="713"/>
      <c r="DB14" s="713"/>
      <c r="DC14" s="713"/>
      <c r="DD14" s="686">
        <v>109120</v>
      </c>
      <c r="DE14" s="681"/>
      <c r="DF14" s="681"/>
      <c r="DG14" s="681"/>
      <c r="DH14" s="681"/>
      <c r="DI14" s="681"/>
      <c r="DJ14" s="681"/>
      <c r="DK14" s="681"/>
      <c r="DL14" s="681"/>
      <c r="DM14" s="681"/>
      <c r="DN14" s="681"/>
      <c r="DO14" s="681"/>
      <c r="DP14" s="682"/>
      <c r="DQ14" s="686">
        <v>286086</v>
      </c>
      <c r="DR14" s="681"/>
      <c r="DS14" s="681"/>
      <c r="DT14" s="681"/>
      <c r="DU14" s="681"/>
      <c r="DV14" s="681"/>
      <c r="DW14" s="681"/>
      <c r="DX14" s="681"/>
      <c r="DY14" s="681"/>
      <c r="DZ14" s="681"/>
      <c r="EA14" s="681"/>
      <c r="EB14" s="681"/>
      <c r="EC14" s="727"/>
    </row>
    <row r="15" spans="2:143" ht="11.25" customHeight="1" x14ac:dyDescent="0.15">
      <c r="B15" s="677" t="s">
        <v>263</v>
      </c>
      <c r="C15" s="678"/>
      <c r="D15" s="678"/>
      <c r="E15" s="678"/>
      <c r="F15" s="678"/>
      <c r="G15" s="678"/>
      <c r="H15" s="678"/>
      <c r="I15" s="678"/>
      <c r="J15" s="678"/>
      <c r="K15" s="678"/>
      <c r="L15" s="678"/>
      <c r="M15" s="678"/>
      <c r="N15" s="678"/>
      <c r="O15" s="678"/>
      <c r="P15" s="678"/>
      <c r="Q15" s="679"/>
      <c r="R15" s="680" t="s">
        <v>243</v>
      </c>
      <c r="S15" s="681"/>
      <c r="T15" s="681"/>
      <c r="U15" s="681"/>
      <c r="V15" s="681"/>
      <c r="W15" s="681"/>
      <c r="X15" s="681"/>
      <c r="Y15" s="682"/>
      <c r="Z15" s="713" t="s">
        <v>243</v>
      </c>
      <c r="AA15" s="713"/>
      <c r="AB15" s="713"/>
      <c r="AC15" s="713"/>
      <c r="AD15" s="714" t="s">
        <v>185</v>
      </c>
      <c r="AE15" s="714"/>
      <c r="AF15" s="714"/>
      <c r="AG15" s="714"/>
      <c r="AH15" s="714"/>
      <c r="AI15" s="714"/>
      <c r="AJ15" s="714"/>
      <c r="AK15" s="714"/>
      <c r="AL15" s="683" t="s">
        <v>243</v>
      </c>
      <c r="AM15" s="684"/>
      <c r="AN15" s="684"/>
      <c r="AO15" s="715"/>
      <c r="AP15" s="677" t="s">
        <v>264</v>
      </c>
      <c r="AQ15" s="678"/>
      <c r="AR15" s="678"/>
      <c r="AS15" s="678"/>
      <c r="AT15" s="678"/>
      <c r="AU15" s="678"/>
      <c r="AV15" s="678"/>
      <c r="AW15" s="678"/>
      <c r="AX15" s="678"/>
      <c r="AY15" s="678"/>
      <c r="AZ15" s="678"/>
      <c r="BA15" s="678"/>
      <c r="BB15" s="678"/>
      <c r="BC15" s="678"/>
      <c r="BD15" s="678"/>
      <c r="BE15" s="678"/>
      <c r="BF15" s="679"/>
      <c r="BG15" s="680">
        <v>15481</v>
      </c>
      <c r="BH15" s="681"/>
      <c r="BI15" s="681"/>
      <c r="BJ15" s="681"/>
      <c r="BK15" s="681"/>
      <c r="BL15" s="681"/>
      <c r="BM15" s="681"/>
      <c r="BN15" s="682"/>
      <c r="BO15" s="713">
        <v>0.7</v>
      </c>
      <c r="BP15" s="713"/>
      <c r="BQ15" s="713"/>
      <c r="BR15" s="713"/>
      <c r="BS15" s="686" t="s">
        <v>185</v>
      </c>
      <c r="BT15" s="681"/>
      <c r="BU15" s="681"/>
      <c r="BV15" s="681"/>
      <c r="BW15" s="681"/>
      <c r="BX15" s="681"/>
      <c r="BY15" s="681"/>
      <c r="BZ15" s="681"/>
      <c r="CA15" s="681"/>
      <c r="CB15" s="727"/>
      <c r="CD15" s="719" t="s">
        <v>265</v>
      </c>
      <c r="CE15" s="720"/>
      <c r="CF15" s="720"/>
      <c r="CG15" s="720"/>
      <c r="CH15" s="720"/>
      <c r="CI15" s="720"/>
      <c r="CJ15" s="720"/>
      <c r="CK15" s="720"/>
      <c r="CL15" s="720"/>
      <c r="CM15" s="720"/>
      <c r="CN15" s="720"/>
      <c r="CO15" s="720"/>
      <c r="CP15" s="720"/>
      <c r="CQ15" s="721"/>
      <c r="CR15" s="680">
        <v>264010</v>
      </c>
      <c r="CS15" s="681"/>
      <c r="CT15" s="681"/>
      <c r="CU15" s="681"/>
      <c r="CV15" s="681"/>
      <c r="CW15" s="681"/>
      <c r="CX15" s="681"/>
      <c r="CY15" s="682"/>
      <c r="CZ15" s="713">
        <v>5.8</v>
      </c>
      <c r="DA15" s="713"/>
      <c r="DB15" s="713"/>
      <c r="DC15" s="713"/>
      <c r="DD15" s="686">
        <v>6271</v>
      </c>
      <c r="DE15" s="681"/>
      <c r="DF15" s="681"/>
      <c r="DG15" s="681"/>
      <c r="DH15" s="681"/>
      <c r="DI15" s="681"/>
      <c r="DJ15" s="681"/>
      <c r="DK15" s="681"/>
      <c r="DL15" s="681"/>
      <c r="DM15" s="681"/>
      <c r="DN15" s="681"/>
      <c r="DO15" s="681"/>
      <c r="DP15" s="682"/>
      <c r="DQ15" s="686">
        <v>243614</v>
      </c>
      <c r="DR15" s="681"/>
      <c r="DS15" s="681"/>
      <c r="DT15" s="681"/>
      <c r="DU15" s="681"/>
      <c r="DV15" s="681"/>
      <c r="DW15" s="681"/>
      <c r="DX15" s="681"/>
      <c r="DY15" s="681"/>
      <c r="DZ15" s="681"/>
      <c r="EA15" s="681"/>
      <c r="EB15" s="681"/>
      <c r="EC15" s="727"/>
    </row>
    <row r="16" spans="2:143" ht="11.25" customHeight="1" x14ac:dyDescent="0.15">
      <c r="B16" s="677" t="s">
        <v>266</v>
      </c>
      <c r="C16" s="678"/>
      <c r="D16" s="678"/>
      <c r="E16" s="678"/>
      <c r="F16" s="678"/>
      <c r="G16" s="678"/>
      <c r="H16" s="678"/>
      <c r="I16" s="678"/>
      <c r="J16" s="678"/>
      <c r="K16" s="678"/>
      <c r="L16" s="678"/>
      <c r="M16" s="678"/>
      <c r="N16" s="678"/>
      <c r="O16" s="678"/>
      <c r="P16" s="678"/>
      <c r="Q16" s="679"/>
      <c r="R16" s="680">
        <v>852</v>
      </c>
      <c r="S16" s="681"/>
      <c r="T16" s="681"/>
      <c r="U16" s="681"/>
      <c r="V16" s="681"/>
      <c r="W16" s="681"/>
      <c r="X16" s="681"/>
      <c r="Y16" s="682"/>
      <c r="Z16" s="713">
        <v>0</v>
      </c>
      <c r="AA16" s="713"/>
      <c r="AB16" s="713"/>
      <c r="AC16" s="713"/>
      <c r="AD16" s="714">
        <v>852</v>
      </c>
      <c r="AE16" s="714"/>
      <c r="AF16" s="714"/>
      <c r="AG16" s="714"/>
      <c r="AH16" s="714"/>
      <c r="AI16" s="714"/>
      <c r="AJ16" s="714"/>
      <c r="AK16" s="714"/>
      <c r="AL16" s="683">
        <v>0</v>
      </c>
      <c r="AM16" s="684"/>
      <c r="AN16" s="684"/>
      <c r="AO16" s="715"/>
      <c r="AP16" s="677" t="s">
        <v>267</v>
      </c>
      <c r="AQ16" s="678"/>
      <c r="AR16" s="678"/>
      <c r="AS16" s="678"/>
      <c r="AT16" s="678"/>
      <c r="AU16" s="678"/>
      <c r="AV16" s="678"/>
      <c r="AW16" s="678"/>
      <c r="AX16" s="678"/>
      <c r="AY16" s="678"/>
      <c r="AZ16" s="678"/>
      <c r="BA16" s="678"/>
      <c r="BB16" s="678"/>
      <c r="BC16" s="678"/>
      <c r="BD16" s="678"/>
      <c r="BE16" s="678"/>
      <c r="BF16" s="679"/>
      <c r="BG16" s="680" t="s">
        <v>243</v>
      </c>
      <c r="BH16" s="681"/>
      <c r="BI16" s="681"/>
      <c r="BJ16" s="681"/>
      <c r="BK16" s="681"/>
      <c r="BL16" s="681"/>
      <c r="BM16" s="681"/>
      <c r="BN16" s="682"/>
      <c r="BO16" s="713" t="s">
        <v>243</v>
      </c>
      <c r="BP16" s="713"/>
      <c r="BQ16" s="713"/>
      <c r="BR16" s="713"/>
      <c r="BS16" s="686" t="s">
        <v>185</v>
      </c>
      <c r="BT16" s="681"/>
      <c r="BU16" s="681"/>
      <c r="BV16" s="681"/>
      <c r="BW16" s="681"/>
      <c r="BX16" s="681"/>
      <c r="BY16" s="681"/>
      <c r="BZ16" s="681"/>
      <c r="CA16" s="681"/>
      <c r="CB16" s="727"/>
      <c r="CD16" s="719" t="s">
        <v>268</v>
      </c>
      <c r="CE16" s="720"/>
      <c r="CF16" s="720"/>
      <c r="CG16" s="720"/>
      <c r="CH16" s="720"/>
      <c r="CI16" s="720"/>
      <c r="CJ16" s="720"/>
      <c r="CK16" s="720"/>
      <c r="CL16" s="720"/>
      <c r="CM16" s="720"/>
      <c r="CN16" s="720"/>
      <c r="CO16" s="720"/>
      <c r="CP16" s="720"/>
      <c r="CQ16" s="721"/>
      <c r="CR16" s="680" t="s">
        <v>185</v>
      </c>
      <c r="CS16" s="681"/>
      <c r="CT16" s="681"/>
      <c r="CU16" s="681"/>
      <c r="CV16" s="681"/>
      <c r="CW16" s="681"/>
      <c r="CX16" s="681"/>
      <c r="CY16" s="682"/>
      <c r="CZ16" s="713" t="s">
        <v>185</v>
      </c>
      <c r="DA16" s="713"/>
      <c r="DB16" s="713"/>
      <c r="DC16" s="713"/>
      <c r="DD16" s="686" t="s">
        <v>185</v>
      </c>
      <c r="DE16" s="681"/>
      <c r="DF16" s="681"/>
      <c r="DG16" s="681"/>
      <c r="DH16" s="681"/>
      <c r="DI16" s="681"/>
      <c r="DJ16" s="681"/>
      <c r="DK16" s="681"/>
      <c r="DL16" s="681"/>
      <c r="DM16" s="681"/>
      <c r="DN16" s="681"/>
      <c r="DO16" s="681"/>
      <c r="DP16" s="682"/>
      <c r="DQ16" s="686" t="s">
        <v>185</v>
      </c>
      <c r="DR16" s="681"/>
      <c r="DS16" s="681"/>
      <c r="DT16" s="681"/>
      <c r="DU16" s="681"/>
      <c r="DV16" s="681"/>
      <c r="DW16" s="681"/>
      <c r="DX16" s="681"/>
      <c r="DY16" s="681"/>
      <c r="DZ16" s="681"/>
      <c r="EA16" s="681"/>
      <c r="EB16" s="681"/>
      <c r="EC16" s="727"/>
    </row>
    <row r="17" spans="2:133" ht="11.25" customHeight="1" x14ac:dyDescent="0.15">
      <c r="B17" s="677" t="s">
        <v>269</v>
      </c>
      <c r="C17" s="678"/>
      <c r="D17" s="678"/>
      <c r="E17" s="678"/>
      <c r="F17" s="678"/>
      <c r="G17" s="678"/>
      <c r="H17" s="678"/>
      <c r="I17" s="678"/>
      <c r="J17" s="678"/>
      <c r="K17" s="678"/>
      <c r="L17" s="678"/>
      <c r="M17" s="678"/>
      <c r="N17" s="678"/>
      <c r="O17" s="678"/>
      <c r="P17" s="678"/>
      <c r="Q17" s="679"/>
      <c r="R17" s="680">
        <v>6135</v>
      </c>
      <c r="S17" s="681"/>
      <c r="T17" s="681"/>
      <c r="U17" s="681"/>
      <c r="V17" s="681"/>
      <c r="W17" s="681"/>
      <c r="X17" s="681"/>
      <c r="Y17" s="682"/>
      <c r="Z17" s="713">
        <v>0.1</v>
      </c>
      <c r="AA17" s="713"/>
      <c r="AB17" s="713"/>
      <c r="AC17" s="713"/>
      <c r="AD17" s="714">
        <v>6135</v>
      </c>
      <c r="AE17" s="714"/>
      <c r="AF17" s="714"/>
      <c r="AG17" s="714"/>
      <c r="AH17" s="714"/>
      <c r="AI17" s="714"/>
      <c r="AJ17" s="714"/>
      <c r="AK17" s="714"/>
      <c r="AL17" s="683">
        <v>0.3</v>
      </c>
      <c r="AM17" s="684"/>
      <c r="AN17" s="684"/>
      <c r="AO17" s="715"/>
      <c r="AP17" s="677" t="s">
        <v>270</v>
      </c>
      <c r="AQ17" s="678"/>
      <c r="AR17" s="678"/>
      <c r="AS17" s="678"/>
      <c r="AT17" s="678"/>
      <c r="AU17" s="678"/>
      <c r="AV17" s="678"/>
      <c r="AW17" s="678"/>
      <c r="AX17" s="678"/>
      <c r="AY17" s="678"/>
      <c r="AZ17" s="678"/>
      <c r="BA17" s="678"/>
      <c r="BB17" s="678"/>
      <c r="BC17" s="678"/>
      <c r="BD17" s="678"/>
      <c r="BE17" s="678"/>
      <c r="BF17" s="679"/>
      <c r="BG17" s="680" t="s">
        <v>185</v>
      </c>
      <c r="BH17" s="681"/>
      <c r="BI17" s="681"/>
      <c r="BJ17" s="681"/>
      <c r="BK17" s="681"/>
      <c r="BL17" s="681"/>
      <c r="BM17" s="681"/>
      <c r="BN17" s="682"/>
      <c r="BO17" s="713" t="s">
        <v>243</v>
      </c>
      <c r="BP17" s="713"/>
      <c r="BQ17" s="713"/>
      <c r="BR17" s="713"/>
      <c r="BS17" s="686" t="s">
        <v>243</v>
      </c>
      <c r="BT17" s="681"/>
      <c r="BU17" s="681"/>
      <c r="BV17" s="681"/>
      <c r="BW17" s="681"/>
      <c r="BX17" s="681"/>
      <c r="BY17" s="681"/>
      <c r="BZ17" s="681"/>
      <c r="CA17" s="681"/>
      <c r="CB17" s="727"/>
      <c r="CD17" s="719" t="s">
        <v>271</v>
      </c>
      <c r="CE17" s="720"/>
      <c r="CF17" s="720"/>
      <c r="CG17" s="720"/>
      <c r="CH17" s="720"/>
      <c r="CI17" s="720"/>
      <c r="CJ17" s="720"/>
      <c r="CK17" s="720"/>
      <c r="CL17" s="720"/>
      <c r="CM17" s="720"/>
      <c r="CN17" s="720"/>
      <c r="CO17" s="720"/>
      <c r="CP17" s="720"/>
      <c r="CQ17" s="721"/>
      <c r="CR17" s="680">
        <v>40804</v>
      </c>
      <c r="CS17" s="681"/>
      <c r="CT17" s="681"/>
      <c r="CU17" s="681"/>
      <c r="CV17" s="681"/>
      <c r="CW17" s="681"/>
      <c r="CX17" s="681"/>
      <c r="CY17" s="682"/>
      <c r="CZ17" s="713">
        <v>0.9</v>
      </c>
      <c r="DA17" s="713"/>
      <c r="DB17" s="713"/>
      <c r="DC17" s="713"/>
      <c r="DD17" s="686" t="s">
        <v>185</v>
      </c>
      <c r="DE17" s="681"/>
      <c r="DF17" s="681"/>
      <c r="DG17" s="681"/>
      <c r="DH17" s="681"/>
      <c r="DI17" s="681"/>
      <c r="DJ17" s="681"/>
      <c r="DK17" s="681"/>
      <c r="DL17" s="681"/>
      <c r="DM17" s="681"/>
      <c r="DN17" s="681"/>
      <c r="DO17" s="681"/>
      <c r="DP17" s="682"/>
      <c r="DQ17" s="686">
        <v>1406</v>
      </c>
      <c r="DR17" s="681"/>
      <c r="DS17" s="681"/>
      <c r="DT17" s="681"/>
      <c r="DU17" s="681"/>
      <c r="DV17" s="681"/>
      <c r="DW17" s="681"/>
      <c r="DX17" s="681"/>
      <c r="DY17" s="681"/>
      <c r="DZ17" s="681"/>
      <c r="EA17" s="681"/>
      <c r="EB17" s="681"/>
      <c r="EC17" s="727"/>
    </row>
    <row r="18" spans="2:133" ht="11.25" customHeight="1" x14ac:dyDescent="0.15">
      <c r="B18" s="677" t="s">
        <v>272</v>
      </c>
      <c r="C18" s="678"/>
      <c r="D18" s="678"/>
      <c r="E18" s="678"/>
      <c r="F18" s="678"/>
      <c r="G18" s="678"/>
      <c r="H18" s="678"/>
      <c r="I18" s="678"/>
      <c r="J18" s="678"/>
      <c r="K18" s="678"/>
      <c r="L18" s="678"/>
      <c r="M18" s="678"/>
      <c r="N18" s="678"/>
      <c r="O18" s="678"/>
      <c r="P18" s="678"/>
      <c r="Q18" s="679"/>
      <c r="R18" s="680">
        <v>959</v>
      </c>
      <c r="S18" s="681"/>
      <c r="T18" s="681"/>
      <c r="U18" s="681"/>
      <c r="V18" s="681"/>
      <c r="W18" s="681"/>
      <c r="X18" s="681"/>
      <c r="Y18" s="682"/>
      <c r="Z18" s="713">
        <v>0</v>
      </c>
      <c r="AA18" s="713"/>
      <c r="AB18" s="713"/>
      <c r="AC18" s="713"/>
      <c r="AD18" s="714">
        <v>959</v>
      </c>
      <c r="AE18" s="714"/>
      <c r="AF18" s="714"/>
      <c r="AG18" s="714"/>
      <c r="AH18" s="714"/>
      <c r="AI18" s="714"/>
      <c r="AJ18" s="714"/>
      <c r="AK18" s="714"/>
      <c r="AL18" s="683">
        <v>0</v>
      </c>
      <c r="AM18" s="684"/>
      <c r="AN18" s="684"/>
      <c r="AO18" s="715"/>
      <c r="AP18" s="677" t="s">
        <v>273</v>
      </c>
      <c r="AQ18" s="678"/>
      <c r="AR18" s="678"/>
      <c r="AS18" s="678"/>
      <c r="AT18" s="678"/>
      <c r="AU18" s="678"/>
      <c r="AV18" s="678"/>
      <c r="AW18" s="678"/>
      <c r="AX18" s="678"/>
      <c r="AY18" s="678"/>
      <c r="AZ18" s="678"/>
      <c r="BA18" s="678"/>
      <c r="BB18" s="678"/>
      <c r="BC18" s="678"/>
      <c r="BD18" s="678"/>
      <c r="BE18" s="678"/>
      <c r="BF18" s="679"/>
      <c r="BG18" s="680" t="s">
        <v>185</v>
      </c>
      <c r="BH18" s="681"/>
      <c r="BI18" s="681"/>
      <c r="BJ18" s="681"/>
      <c r="BK18" s="681"/>
      <c r="BL18" s="681"/>
      <c r="BM18" s="681"/>
      <c r="BN18" s="682"/>
      <c r="BO18" s="713" t="s">
        <v>185</v>
      </c>
      <c r="BP18" s="713"/>
      <c r="BQ18" s="713"/>
      <c r="BR18" s="713"/>
      <c r="BS18" s="686" t="s">
        <v>185</v>
      </c>
      <c r="BT18" s="681"/>
      <c r="BU18" s="681"/>
      <c r="BV18" s="681"/>
      <c r="BW18" s="681"/>
      <c r="BX18" s="681"/>
      <c r="BY18" s="681"/>
      <c r="BZ18" s="681"/>
      <c r="CA18" s="681"/>
      <c r="CB18" s="727"/>
      <c r="CD18" s="719" t="s">
        <v>274</v>
      </c>
      <c r="CE18" s="720"/>
      <c r="CF18" s="720"/>
      <c r="CG18" s="720"/>
      <c r="CH18" s="720"/>
      <c r="CI18" s="720"/>
      <c r="CJ18" s="720"/>
      <c r="CK18" s="720"/>
      <c r="CL18" s="720"/>
      <c r="CM18" s="720"/>
      <c r="CN18" s="720"/>
      <c r="CO18" s="720"/>
      <c r="CP18" s="720"/>
      <c r="CQ18" s="721"/>
      <c r="CR18" s="680">
        <v>9341</v>
      </c>
      <c r="CS18" s="681"/>
      <c r="CT18" s="681"/>
      <c r="CU18" s="681"/>
      <c r="CV18" s="681"/>
      <c r="CW18" s="681"/>
      <c r="CX18" s="681"/>
      <c r="CY18" s="682"/>
      <c r="CZ18" s="713">
        <v>0.2</v>
      </c>
      <c r="DA18" s="713"/>
      <c r="DB18" s="713"/>
      <c r="DC18" s="713"/>
      <c r="DD18" s="686">
        <v>8213</v>
      </c>
      <c r="DE18" s="681"/>
      <c r="DF18" s="681"/>
      <c r="DG18" s="681"/>
      <c r="DH18" s="681"/>
      <c r="DI18" s="681"/>
      <c r="DJ18" s="681"/>
      <c r="DK18" s="681"/>
      <c r="DL18" s="681"/>
      <c r="DM18" s="681"/>
      <c r="DN18" s="681"/>
      <c r="DO18" s="681"/>
      <c r="DP18" s="682"/>
      <c r="DQ18" s="686">
        <v>1128</v>
      </c>
      <c r="DR18" s="681"/>
      <c r="DS18" s="681"/>
      <c r="DT18" s="681"/>
      <c r="DU18" s="681"/>
      <c r="DV18" s="681"/>
      <c r="DW18" s="681"/>
      <c r="DX18" s="681"/>
      <c r="DY18" s="681"/>
      <c r="DZ18" s="681"/>
      <c r="EA18" s="681"/>
      <c r="EB18" s="681"/>
      <c r="EC18" s="727"/>
    </row>
    <row r="19" spans="2:133" ht="11.25" customHeight="1" x14ac:dyDescent="0.15">
      <c r="B19" s="677" t="s">
        <v>275</v>
      </c>
      <c r="C19" s="678"/>
      <c r="D19" s="678"/>
      <c r="E19" s="678"/>
      <c r="F19" s="678"/>
      <c r="G19" s="678"/>
      <c r="H19" s="678"/>
      <c r="I19" s="678"/>
      <c r="J19" s="678"/>
      <c r="K19" s="678"/>
      <c r="L19" s="678"/>
      <c r="M19" s="678"/>
      <c r="N19" s="678"/>
      <c r="O19" s="678"/>
      <c r="P19" s="678"/>
      <c r="Q19" s="679"/>
      <c r="R19" s="680">
        <v>529</v>
      </c>
      <c r="S19" s="681"/>
      <c r="T19" s="681"/>
      <c r="U19" s="681"/>
      <c r="V19" s="681"/>
      <c r="W19" s="681"/>
      <c r="X19" s="681"/>
      <c r="Y19" s="682"/>
      <c r="Z19" s="713">
        <v>0</v>
      </c>
      <c r="AA19" s="713"/>
      <c r="AB19" s="713"/>
      <c r="AC19" s="713"/>
      <c r="AD19" s="714">
        <v>529</v>
      </c>
      <c r="AE19" s="714"/>
      <c r="AF19" s="714"/>
      <c r="AG19" s="714"/>
      <c r="AH19" s="714"/>
      <c r="AI19" s="714"/>
      <c r="AJ19" s="714"/>
      <c r="AK19" s="714"/>
      <c r="AL19" s="683">
        <v>0</v>
      </c>
      <c r="AM19" s="684"/>
      <c r="AN19" s="684"/>
      <c r="AO19" s="715"/>
      <c r="AP19" s="677" t="s">
        <v>276</v>
      </c>
      <c r="AQ19" s="678"/>
      <c r="AR19" s="678"/>
      <c r="AS19" s="678"/>
      <c r="AT19" s="678"/>
      <c r="AU19" s="678"/>
      <c r="AV19" s="678"/>
      <c r="AW19" s="678"/>
      <c r="AX19" s="678"/>
      <c r="AY19" s="678"/>
      <c r="AZ19" s="678"/>
      <c r="BA19" s="678"/>
      <c r="BB19" s="678"/>
      <c r="BC19" s="678"/>
      <c r="BD19" s="678"/>
      <c r="BE19" s="678"/>
      <c r="BF19" s="679"/>
      <c r="BG19" s="680">
        <v>301</v>
      </c>
      <c r="BH19" s="681"/>
      <c r="BI19" s="681"/>
      <c r="BJ19" s="681"/>
      <c r="BK19" s="681"/>
      <c r="BL19" s="681"/>
      <c r="BM19" s="681"/>
      <c r="BN19" s="682"/>
      <c r="BO19" s="713">
        <v>0</v>
      </c>
      <c r="BP19" s="713"/>
      <c r="BQ19" s="713"/>
      <c r="BR19" s="713"/>
      <c r="BS19" s="686" t="s">
        <v>243</v>
      </c>
      <c r="BT19" s="681"/>
      <c r="BU19" s="681"/>
      <c r="BV19" s="681"/>
      <c r="BW19" s="681"/>
      <c r="BX19" s="681"/>
      <c r="BY19" s="681"/>
      <c r="BZ19" s="681"/>
      <c r="CA19" s="681"/>
      <c r="CB19" s="727"/>
      <c r="CD19" s="719" t="s">
        <v>277</v>
      </c>
      <c r="CE19" s="720"/>
      <c r="CF19" s="720"/>
      <c r="CG19" s="720"/>
      <c r="CH19" s="720"/>
      <c r="CI19" s="720"/>
      <c r="CJ19" s="720"/>
      <c r="CK19" s="720"/>
      <c r="CL19" s="720"/>
      <c r="CM19" s="720"/>
      <c r="CN19" s="720"/>
      <c r="CO19" s="720"/>
      <c r="CP19" s="720"/>
      <c r="CQ19" s="721"/>
      <c r="CR19" s="680" t="s">
        <v>243</v>
      </c>
      <c r="CS19" s="681"/>
      <c r="CT19" s="681"/>
      <c r="CU19" s="681"/>
      <c r="CV19" s="681"/>
      <c r="CW19" s="681"/>
      <c r="CX19" s="681"/>
      <c r="CY19" s="682"/>
      <c r="CZ19" s="713" t="s">
        <v>185</v>
      </c>
      <c r="DA19" s="713"/>
      <c r="DB19" s="713"/>
      <c r="DC19" s="713"/>
      <c r="DD19" s="686" t="s">
        <v>185</v>
      </c>
      <c r="DE19" s="681"/>
      <c r="DF19" s="681"/>
      <c r="DG19" s="681"/>
      <c r="DH19" s="681"/>
      <c r="DI19" s="681"/>
      <c r="DJ19" s="681"/>
      <c r="DK19" s="681"/>
      <c r="DL19" s="681"/>
      <c r="DM19" s="681"/>
      <c r="DN19" s="681"/>
      <c r="DO19" s="681"/>
      <c r="DP19" s="682"/>
      <c r="DQ19" s="686" t="s">
        <v>185</v>
      </c>
      <c r="DR19" s="681"/>
      <c r="DS19" s="681"/>
      <c r="DT19" s="681"/>
      <c r="DU19" s="681"/>
      <c r="DV19" s="681"/>
      <c r="DW19" s="681"/>
      <c r="DX19" s="681"/>
      <c r="DY19" s="681"/>
      <c r="DZ19" s="681"/>
      <c r="EA19" s="681"/>
      <c r="EB19" s="681"/>
      <c r="EC19" s="727"/>
    </row>
    <row r="20" spans="2:133" ht="11.25" customHeight="1" x14ac:dyDescent="0.15">
      <c r="B20" s="677" t="s">
        <v>278</v>
      </c>
      <c r="C20" s="678"/>
      <c r="D20" s="678"/>
      <c r="E20" s="678"/>
      <c r="F20" s="678"/>
      <c r="G20" s="678"/>
      <c r="H20" s="678"/>
      <c r="I20" s="678"/>
      <c r="J20" s="678"/>
      <c r="K20" s="678"/>
      <c r="L20" s="678"/>
      <c r="M20" s="678"/>
      <c r="N20" s="678"/>
      <c r="O20" s="678"/>
      <c r="P20" s="678"/>
      <c r="Q20" s="679"/>
      <c r="R20" s="680">
        <v>321</v>
      </c>
      <c r="S20" s="681"/>
      <c r="T20" s="681"/>
      <c r="U20" s="681"/>
      <c r="V20" s="681"/>
      <c r="W20" s="681"/>
      <c r="X20" s="681"/>
      <c r="Y20" s="682"/>
      <c r="Z20" s="713">
        <v>0</v>
      </c>
      <c r="AA20" s="713"/>
      <c r="AB20" s="713"/>
      <c r="AC20" s="713"/>
      <c r="AD20" s="714">
        <v>321</v>
      </c>
      <c r="AE20" s="714"/>
      <c r="AF20" s="714"/>
      <c r="AG20" s="714"/>
      <c r="AH20" s="714"/>
      <c r="AI20" s="714"/>
      <c r="AJ20" s="714"/>
      <c r="AK20" s="714"/>
      <c r="AL20" s="683">
        <v>0</v>
      </c>
      <c r="AM20" s="684"/>
      <c r="AN20" s="684"/>
      <c r="AO20" s="715"/>
      <c r="AP20" s="677" t="s">
        <v>279</v>
      </c>
      <c r="AQ20" s="678"/>
      <c r="AR20" s="678"/>
      <c r="AS20" s="678"/>
      <c r="AT20" s="678"/>
      <c r="AU20" s="678"/>
      <c r="AV20" s="678"/>
      <c r="AW20" s="678"/>
      <c r="AX20" s="678"/>
      <c r="AY20" s="678"/>
      <c r="AZ20" s="678"/>
      <c r="BA20" s="678"/>
      <c r="BB20" s="678"/>
      <c r="BC20" s="678"/>
      <c r="BD20" s="678"/>
      <c r="BE20" s="678"/>
      <c r="BF20" s="679"/>
      <c r="BG20" s="680">
        <v>301</v>
      </c>
      <c r="BH20" s="681"/>
      <c r="BI20" s="681"/>
      <c r="BJ20" s="681"/>
      <c r="BK20" s="681"/>
      <c r="BL20" s="681"/>
      <c r="BM20" s="681"/>
      <c r="BN20" s="682"/>
      <c r="BO20" s="713">
        <v>0</v>
      </c>
      <c r="BP20" s="713"/>
      <c r="BQ20" s="713"/>
      <c r="BR20" s="713"/>
      <c r="BS20" s="686" t="s">
        <v>243</v>
      </c>
      <c r="BT20" s="681"/>
      <c r="BU20" s="681"/>
      <c r="BV20" s="681"/>
      <c r="BW20" s="681"/>
      <c r="BX20" s="681"/>
      <c r="BY20" s="681"/>
      <c r="BZ20" s="681"/>
      <c r="CA20" s="681"/>
      <c r="CB20" s="727"/>
      <c r="CD20" s="719" t="s">
        <v>280</v>
      </c>
      <c r="CE20" s="720"/>
      <c r="CF20" s="720"/>
      <c r="CG20" s="720"/>
      <c r="CH20" s="720"/>
      <c r="CI20" s="720"/>
      <c r="CJ20" s="720"/>
      <c r="CK20" s="720"/>
      <c r="CL20" s="720"/>
      <c r="CM20" s="720"/>
      <c r="CN20" s="720"/>
      <c r="CO20" s="720"/>
      <c r="CP20" s="720"/>
      <c r="CQ20" s="721"/>
      <c r="CR20" s="680">
        <v>4535147</v>
      </c>
      <c r="CS20" s="681"/>
      <c r="CT20" s="681"/>
      <c r="CU20" s="681"/>
      <c r="CV20" s="681"/>
      <c r="CW20" s="681"/>
      <c r="CX20" s="681"/>
      <c r="CY20" s="682"/>
      <c r="CZ20" s="713">
        <v>100</v>
      </c>
      <c r="DA20" s="713"/>
      <c r="DB20" s="713"/>
      <c r="DC20" s="713"/>
      <c r="DD20" s="686">
        <v>630213</v>
      </c>
      <c r="DE20" s="681"/>
      <c r="DF20" s="681"/>
      <c r="DG20" s="681"/>
      <c r="DH20" s="681"/>
      <c r="DI20" s="681"/>
      <c r="DJ20" s="681"/>
      <c r="DK20" s="681"/>
      <c r="DL20" s="681"/>
      <c r="DM20" s="681"/>
      <c r="DN20" s="681"/>
      <c r="DO20" s="681"/>
      <c r="DP20" s="682"/>
      <c r="DQ20" s="686">
        <v>3293528</v>
      </c>
      <c r="DR20" s="681"/>
      <c r="DS20" s="681"/>
      <c r="DT20" s="681"/>
      <c r="DU20" s="681"/>
      <c r="DV20" s="681"/>
      <c r="DW20" s="681"/>
      <c r="DX20" s="681"/>
      <c r="DY20" s="681"/>
      <c r="DZ20" s="681"/>
      <c r="EA20" s="681"/>
      <c r="EB20" s="681"/>
      <c r="EC20" s="727"/>
    </row>
    <row r="21" spans="2:133" ht="11.25" customHeight="1" x14ac:dyDescent="0.15">
      <c r="B21" s="677" t="s">
        <v>281</v>
      </c>
      <c r="C21" s="678"/>
      <c r="D21" s="678"/>
      <c r="E21" s="678"/>
      <c r="F21" s="678"/>
      <c r="G21" s="678"/>
      <c r="H21" s="678"/>
      <c r="I21" s="678"/>
      <c r="J21" s="678"/>
      <c r="K21" s="678"/>
      <c r="L21" s="678"/>
      <c r="M21" s="678"/>
      <c r="N21" s="678"/>
      <c r="O21" s="678"/>
      <c r="P21" s="678"/>
      <c r="Q21" s="679"/>
      <c r="R21" s="680">
        <v>109</v>
      </c>
      <c r="S21" s="681"/>
      <c r="T21" s="681"/>
      <c r="U21" s="681"/>
      <c r="V21" s="681"/>
      <c r="W21" s="681"/>
      <c r="X21" s="681"/>
      <c r="Y21" s="682"/>
      <c r="Z21" s="713">
        <v>0</v>
      </c>
      <c r="AA21" s="713"/>
      <c r="AB21" s="713"/>
      <c r="AC21" s="713"/>
      <c r="AD21" s="714">
        <v>109</v>
      </c>
      <c r="AE21" s="714"/>
      <c r="AF21" s="714"/>
      <c r="AG21" s="714"/>
      <c r="AH21" s="714"/>
      <c r="AI21" s="714"/>
      <c r="AJ21" s="714"/>
      <c r="AK21" s="714"/>
      <c r="AL21" s="683">
        <v>0</v>
      </c>
      <c r="AM21" s="684"/>
      <c r="AN21" s="684"/>
      <c r="AO21" s="715"/>
      <c r="AP21" s="774" t="s">
        <v>282</v>
      </c>
      <c r="AQ21" s="782"/>
      <c r="AR21" s="782"/>
      <c r="AS21" s="782"/>
      <c r="AT21" s="782"/>
      <c r="AU21" s="782"/>
      <c r="AV21" s="782"/>
      <c r="AW21" s="782"/>
      <c r="AX21" s="782"/>
      <c r="AY21" s="782"/>
      <c r="AZ21" s="782"/>
      <c r="BA21" s="782"/>
      <c r="BB21" s="782"/>
      <c r="BC21" s="782"/>
      <c r="BD21" s="782"/>
      <c r="BE21" s="782"/>
      <c r="BF21" s="776"/>
      <c r="BG21" s="680">
        <v>301</v>
      </c>
      <c r="BH21" s="681"/>
      <c r="BI21" s="681"/>
      <c r="BJ21" s="681"/>
      <c r="BK21" s="681"/>
      <c r="BL21" s="681"/>
      <c r="BM21" s="681"/>
      <c r="BN21" s="682"/>
      <c r="BO21" s="713">
        <v>0</v>
      </c>
      <c r="BP21" s="713"/>
      <c r="BQ21" s="713"/>
      <c r="BR21" s="713"/>
      <c r="BS21" s="686" t="s">
        <v>185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283</v>
      </c>
      <c r="C22" s="678"/>
      <c r="D22" s="678"/>
      <c r="E22" s="678"/>
      <c r="F22" s="678"/>
      <c r="G22" s="678"/>
      <c r="H22" s="678"/>
      <c r="I22" s="678"/>
      <c r="J22" s="678"/>
      <c r="K22" s="678"/>
      <c r="L22" s="678"/>
      <c r="M22" s="678"/>
      <c r="N22" s="678"/>
      <c r="O22" s="678"/>
      <c r="P22" s="678"/>
      <c r="Q22" s="679"/>
      <c r="R22" s="680">
        <v>43886</v>
      </c>
      <c r="S22" s="681"/>
      <c r="T22" s="681"/>
      <c r="U22" s="681"/>
      <c r="V22" s="681"/>
      <c r="W22" s="681"/>
      <c r="X22" s="681"/>
      <c r="Y22" s="682"/>
      <c r="Z22" s="713">
        <v>1</v>
      </c>
      <c r="AA22" s="713"/>
      <c r="AB22" s="713"/>
      <c r="AC22" s="713"/>
      <c r="AD22" s="714" t="s">
        <v>185</v>
      </c>
      <c r="AE22" s="714"/>
      <c r="AF22" s="714"/>
      <c r="AG22" s="714"/>
      <c r="AH22" s="714"/>
      <c r="AI22" s="714"/>
      <c r="AJ22" s="714"/>
      <c r="AK22" s="714"/>
      <c r="AL22" s="683" t="s">
        <v>243</v>
      </c>
      <c r="AM22" s="684"/>
      <c r="AN22" s="684"/>
      <c r="AO22" s="715"/>
      <c r="AP22" s="774" t="s">
        <v>284</v>
      </c>
      <c r="AQ22" s="782"/>
      <c r="AR22" s="782"/>
      <c r="AS22" s="782"/>
      <c r="AT22" s="782"/>
      <c r="AU22" s="782"/>
      <c r="AV22" s="782"/>
      <c r="AW22" s="782"/>
      <c r="AX22" s="782"/>
      <c r="AY22" s="782"/>
      <c r="AZ22" s="782"/>
      <c r="BA22" s="782"/>
      <c r="BB22" s="782"/>
      <c r="BC22" s="782"/>
      <c r="BD22" s="782"/>
      <c r="BE22" s="782"/>
      <c r="BF22" s="776"/>
      <c r="BG22" s="680" t="s">
        <v>185</v>
      </c>
      <c r="BH22" s="681"/>
      <c r="BI22" s="681"/>
      <c r="BJ22" s="681"/>
      <c r="BK22" s="681"/>
      <c r="BL22" s="681"/>
      <c r="BM22" s="681"/>
      <c r="BN22" s="682"/>
      <c r="BO22" s="713" t="s">
        <v>243</v>
      </c>
      <c r="BP22" s="713"/>
      <c r="BQ22" s="713"/>
      <c r="BR22" s="713"/>
      <c r="BS22" s="686" t="s">
        <v>243</v>
      </c>
      <c r="BT22" s="681"/>
      <c r="BU22" s="681"/>
      <c r="BV22" s="681"/>
      <c r="BW22" s="681"/>
      <c r="BX22" s="681"/>
      <c r="BY22" s="681"/>
      <c r="BZ22" s="681"/>
      <c r="CA22" s="681"/>
      <c r="CB22" s="727"/>
      <c r="CD22" s="784" t="s">
        <v>285</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286</v>
      </c>
      <c r="C23" s="678"/>
      <c r="D23" s="678"/>
      <c r="E23" s="678"/>
      <c r="F23" s="678"/>
      <c r="G23" s="678"/>
      <c r="H23" s="678"/>
      <c r="I23" s="678"/>
      <c r="J23" s="678"/>
      <c r="K23" s="678"/>
      <c r="L23" s="678"/>
      <c r="M23" s="678"/>
      <c r="N23" s="678"/>
      <c r="O23" s="678"/>
      <c r="P23" s="678"/>
      <c r="Q23" s="679"/>
      <c r="R23" s="680" t="s">
        <v>185</v>
      </c>
      <c r="S23" s="681"/>
      <c r="T23" s="681"/>
      <c r="U23" s="681"/>
      <c r="V23" s="681"/>
      <c r="W23" s="681"/>
      <c r="X23" s="681"/>
      <c r="Y23" s="682"/>
      <c r="Z23" s="713" t="s">
        <v>185</v>
      </c>
      <c r="AA23" s="713"/>
      <c r="AB23" s="713"/>
      <c r="AC23" s="713"/>
      <c r="AD23" s="714" t="s">
        <v>185</v>
      </c>
      <c r="AE23" s="714"/>
      <c r="AF23" s="714"/>
      <c r="AG23" s="714"/>
      <c r="AH23" s="714"/>
      <c r="AI23" s="714"/>
      <c r="AJ23" s="714"/>
      <c r="AK23" s="714"/>
      <c r="AL23" s="683" t="s">
        <v>243</v>
      </c>
      <c r="AM23" s="684"/>
      <c r="AN23" s="684"/>
      <c r="AO23" s="715"/>
      <c r="AP23" s="774" t="s">
        <v>287</v>
      </c>
      <c r="AQ23" s="782"/>
      <c r="AR23" s="782"/>
      <c r="AS23" s="782"/>
      <c r="AT23" s="782"/>
      <c r="AU23" s="782"/>
      <c r="AV23" s="782"/>
      <c r="AW23" s="782"/>
      <c r="AX23" s="782"/>
      <c r="AY23" s="782"/>
      <c r="AZ23" s="782"/>
      <c r="BA23" s="782"/>
      <c r="BB23" s="782"/>
      <c r="BC23" s="782"/>
      <c r="BD23" s="782"/>
      <c r="BE23" s="782"/>
      <c r="BF23" s="776"/>
      <c r="BG23" s="680" t="s">
        <v>185</v>
      </c>
      <c r="BH23" s="681"/>
      <c r="BI23" s="681"/>
      <c r="BJ23" s="681"/>
      <c r="BK23" s="681"/>
      <c r="BL23" s="681"/>
      <c r="BM23" s="681"/>
      <c r="BN23" s="682"/>
      <c r="BO23" s="713" t="s">
        <v>243</v>
      </c>
      <c r="BP23" s="713"/>
      <c r="BQ23" s="713"/>
      <c r="BR23" s="713"/>
      <c r="BS23" s="686" t="s">
        <v>243</v>
      </c>
      <c r="BT23" s="681"/>
      <c r="BU23" s="681"/>
      <c r="BV23" s="681"/>
      <c r="BW23" s="681"/>
      <c r="BX23" s="681"/>
      <c r="BY23" s="681"/>
      <c r="BZ23" s="681"/>
      <c r="CA23" s="681"/>
      <c r="CB23" s="727"/>
      <c r="CD23" s="784" t="s">
        <v>226</v>
      </c>
      <c r="CE23" s="785"/>
      <c r="CF23" s="785"/>
      <c r="CG23" s="785"/>
      <c r="CH23" s="785"/>
      <c r="CI23" s="785"/>
      <c r="CJ23" s="785"/>
      <c r="CK23" s="785"/>
      <c r="CL23" s="785"/>
      <c r="CM23" s="785"/>
      <c r="CN23" s="785"/>
      <c r="CO23" s="785"/>
      <c r="CP23" s="785"/>
      <c r="CQ23" s="786"/>
      <c r="CR23" s="784" t="s">
        <v>288</v>
      </c>
      <c r="CS23" s="785"/>
      <c r="CT23" s="785"/>
      <c r="CU23" s="785"/>
      <c r="CV23" s="785"/>
      <c r="CW23" s="785"/>
      <c r="CX23" s="785"/>
      <c r="CY23" s="786"/>
      <c r="CZ23" s="784" t="s">
        <v>289</v>
      </c>
      <c r="DA23" s="785"/>
      <c r="DB23" s="785"/>
      <c r="DC23" s="786"/>
      <c r="DD23" s="784" t="s">
        <v>290</v>
      </c>
      <c r="DE23" s="785"/>
      <c r="DF23" s="785"/>
      <c r="DG23" s="785"/>
      <c r="DH23" s="785"/>
      <c r="DI23" s="785"/>
      <c r="DJ23" s="785"/>
      <c r="DK23" s="786"/>
      <c r="DL23" s="793" t="s">
        <v>291</v>
      </c>
      <c r="DM23" s="794"/>
      <c r="DN23" s="794"/>
      <c r="DO23" s="794"/>
      <c r="DP23" s="794"/>
      <c r="DQ23" s="794"/>
      <c r="DR23" s="794"/>
      <c r="DS23" s="794"/>
      <c r="DT23" s="794"/>
      <c r="DU23" s="794"/>
      <c r="DV23" s="795"/>
      <c r="DW23" s="784" t="s">
        <v>292</v>
      </c>
      <c r="DX23" s="785"/>
      <c r="DY23" s="785"/>
      <c r="DZ23" s="785"/>
      <c r="EA23" s="785"/>
      <c r="EB23" s="785"/>
      <c r="EC23" s="786"/>
    </row>
    <row r="24" spans="2:133" ht="11.25" customHeight="1" x14ac:dyDescent="0.15">
      <c r="B24" s="677" t="s">
        <v>293</v>
      </c>
      <c r="C24" s="678"/>
      <c r="D24" s="678"/>
      <c r="E24" s="678"/>
      <c r="F24" s="678"/>
      <c r="G24" s="678"/>
      <c r="H24" s="678"/>
      <c r="I24" s="678"/>
      <c r="J24" s="678"/>
      <c r="K24" s="678"/>
      <c r="L24" s="678"/>
      <c r="M24" s="678"/>
      <c r="N24" s="678"/>
      <c r="O24" s="678"/>
      <c r="P24" s="678"/>
      <c r="Q24" s="679"/>
      <c r="R24" s="680">
        <v>43886</v>
      </c>
      <c r="S24" s="681"/>
      <c r="T24" s="681"/>
      <c r="U24" s="681"/>
      <c r="V24" s="681"/>
      <c r="W24" s="681"/>
      <c r="X24" s="681"/>
      <c r="Y24" s="682"/>
      <c r="Z24" s="713">
        <v>1</v>
      </c>
      <c r="AA24" s="713"/>
      <c r="AB24" s="713"/>
      <c r="AC24" s="713"/>
      <c r="AD24" s="714" t="s">
        <v>243</v>
      </c>
      <c r="AE24" s="714"/>
      <c r="AF24" s="714"/>
      <c r="AG24" s="714"/>
      <c r="AH24" s="714"/>
      <c r="AI24" s="714"/>
      <c r="AJ24" s="714"/>
      <c r="AK24" s="714"/>
      <c r="AL24" s="683" t="s">
        <v>243</v>
      </c>
      <c r="AM24" s="684"/>
      <c r="AN24" s="684"/>
      <c r="AO24" s="715"/>
      <c r="AP24" s="774" t="s">
        <v>294</v>
      </c>
      <c r="AQ24" s="782"/>
      <c r="AR24" s="782"/>
      <c r="AS24" s="782"/>
      <c r="AT24" s="782"/>
      <c r="AU24" s="782"/>
      <c r="AV24" s="782"/>
      <c r="AW24" s="782"/>
      <c r="AX24" s="782"/>
      <c r="AY24" s="782"/>
      <c r="AZ24" s="782"/>
      <c r="BA24" s="782"/>
      <c r="BB24" s="782"/>
      <c r="BC24" s="782"/>
      <c r="BD24" s="782"/>
      <c r="BE24" s="782"/>
      <c r="BF24" s="776"/>
      <c r="BG24" s="680" t="s">
        <v>185</v>
      </c>
      <c r="BH24" s="681"/>
      <c r="BI24" s="681"/>
      <c r="BJ24" s="681"/>
      <c r="BK24" s="681"/>
      <c r="BL24" s="681"/>
      <c r="BM24" s="681"/>
      <c r="BN24" s="682"/>
      <c r="BO24" s="713" t="s">
        <v>185</v>
      </c>
      <c r="BP24" s="713"/>
      <c r="BQ24" s="713"/>
      <c r="BR24" s="713"/>
      <c r="BS24" s="686" t="s">
        <v>185</v>
      </c>
      <c r="BT24" s="681"/>
      <c r="BU24" s="681"/>
      <c r="BV24" s="681"/>
      <c r="BW24" s="681"/>
      <c r="BX24" s="681"/>
      <c r="BY24" s="681"/>
      <c r="BZ24" s="681"/>
      <c r="CA24" s="681"/>
      <c r="CB24" s="727"/>
      <c r="CD24" s="738" t="s">
        <v>295</v>
      </c>
      <c r="CE24" s="739"/>
      <c r="CF24" s="739"/>
      <c r="CG24" s="739"/>
      <c r="CH24" s="739"/>
      <c r="CI24" s="739"/>
      <c r="CJ24" s="739"/>
      <c r="CK24" s="739"/>
      <c r="CL24" s="739"/>
      <c r="CM24" s="739"/>
      <c r="CN24" s="739"/>
      <c r="CO24" s="739"/>
      <c r="CP24" s="739"/>
      <c r="CQ24" s="740"/>
      <c r="CR24" s="735">
        <v>796471</v>
      </c>
      <c r="CS24" s="736"/>
      <c r="CT24" s="736"/>
      <c r="CU24" s="736"/>
      <c r="CV24" s="736"/>
      <c r="CW24" s="736"/>
      <c r="CX24" s="736"/>
      <c r="CY24" s="779"/>
      <c r="CZ24" s="780">
        <v>17.600000000000001</v>
      </c>
      <c r="DA24" s="751"/>
      <c r="DB24" s="751"/>
      <c r="DC24" s="783"/>
      <c r="DD24" s="778">
        <v>626710</v>
      </c>
      <c r="DE24" s="736"/>
      <c r="DF24" s="736"/>
      <c r="DG24" s="736"/>
      <c r="DH24" s="736"/>
      <c r="DI24" s="736"/>
      <c r="DJ24" s="736"/>
      <c r="DK24" s="779"/>
      <c r="DL24" s="778">
        <v>626710</v>
      </c>
      <c r="DM24" s="736"/>
      <c r="DN24" s="736"/>
      <c r="DO24" s="736"/>
      <c r="DP24" s="736"/>
      <c r="DQ24" s="736"/>
      <c r="DR24" s="736"/>
      <c r="DS24" s="736"/>
      <c r="DT24" s="736"/>
      <c r="DU24" s="736"/>
      <c r="DV24" s="779"/>
      <c r="DW24" s="780">
        <v>26.4</v>
      </c>
      <c r="DX24" s="751"/>
      <c r="DY24" s="751"/>
      <c r="DZ24" s="751"/>
      <c r="EA24" s="751"/>
      <c r="EB24" s="751"/>
      <c r="EC24" s="781"/>
    </row>
    <row r="25" spans="2:133" ht="11.25" customHeight="1" x14ac:dyDescent="0.15">
      <c r="B25" s="677" t="s">
        <v>296</v>
      </c>
      <c r="C25" s="678"/>
      <c r="D25" s="678"/>
      <c r="E25" s="678"/>
      <c r="F25" s="678"/>
      <c r="G25" s="678"/>
      <c r="H25" s="678"/>
      <c r="I25" s="678"/>
      <c r="J25" s="678"/>
      <c r="K25" s="678"/>
      <c r="L25" s="678"/>
      <c r="M25" s="678"/>
      <c r="N25" s="678"/>
      <c r="O25" s="678"/>
      <c r="P25" s="678"/>
      <c r="Q25" s="679"/>
      <c r="R25" s="680" t="s">
        <v>185</v>
      </c>
      <c r="S25" s="681"/>
      <c r="T25" s="681"/>
      <c r="U25" s="681"/>
      <c r="V25" s="681"/>
      <c r="W25" s="681"/>
      <c r="X25" s="681"/>
      <c r="Y25" s="682"/>
      <c r="Z25" s="713" t="s">
        <v>185</v>
      </c>
      <c r="AA25" s="713"/>
      <c r="AB25" s="713"/>
      <c r="AC25" s="713"/>
      <c r="AD25" s="714" t="s">
        <v>185</v>
      </c>
      <c r="AE25" s="714"/>
      <c r="AF25" s="714"/>
      <c r="AG25" s="714"/>
      <c r="AH25" s="714"/>
      <c r="AI25" s="714"/>
      <c r="AJ25" s="714"/>
      <c r="AK25" s="714"/>
      <c r="AL25" s="683" t="s">
        <v>185</v>
      </c>
      <c r="AM25" s="684"/>
      <c r="AN25" s="684"/>
      <c r="AO25" s="715"/>
      <c r="AP25" s="774" t="s">
        <v>297</v>
      </c>
      <c r="AQ25" s="782"/>
      <c r="AR25" s="782"/>
      <c r="AS25" s="782"/>
      <c r="AT25" s="782"/>
      <c r="AU25" s="782"/>
      <c r="AV25" s="782"/>
      <c r="AW25" s="782"/>
      <c r="AX25" s="782"/>
      <c r="AY25" s="782"/>
      <c r="AZ25" s="782"/>
      <c r="BA25" s="782"/>
      <c r="BB25" s="782"/>
      <c r="BC25" s="782"/>
      <c r="BD25" s="782"/>
      <c r="BE25" s="782"/>
      <c r="BF25" s="776"/>
      <c r="BG25" s="680" t="s">
        <v>243</v>
      </c>
      <c r="BH25" s="681"/>
      <c r="BI25" s="681"/>
      <c r="BJ25" s="681"/>
      <c r="BK25" s="681"/>
      <c r="BL25" s="681"/>
      <c r="BM25" s="681"/>
      <c r="BN25" s="682"/>
      <c r="BO25" s="713" t="s">
        <v>185</v>
      </c>
      <c r="BP25" s="713"/>
      <c r="BQ25" s="713"/>
      <c r="BR25" s="713"/>
      <c r="BS25" s="686" t="s">
        <v>185</v>
      </c>
      <c r="BT25" s="681"/>
      <c r="BU25" s="681"/>
      <c r="BV25" s="681"/>
      <c r="BW25" s="681"/>
      <c r="BX25" s="681"/>
      <c r="BY25" s="681"/>
      <c r="BZ25" s="681"/>
      <c r="CA25" s="681"/>
      <c r="CB25" s="727"/>
      <c r="CD25" s="719" t="s">
        <v>298</v>
      </c>
      <c r="CE25" s="720"/>
      <c r="CF25" s="720"/>
      <c r="CG25" s="720"/>
      <c r="CH25" s="720"/>
      <c r="CI25" s="720"/>
      <c r="CJ25" s="720"/>
      <c r="CK25" s="720"/>
      <c r="CL25" s="720"/>
      <c r="CM25" s="720"/>
      <c r="CN25" s="720"/>
      <c r="CO25" s="720"/>
      <c r="CP25" s="720"/>
      <c r="CQ25" s="721"/>
      <c r="CR25" s="680">
        <v>576746</v>
      </c>
      <c r="CS25" s="699"/>
      <c r="CT25" s="699"/>
      <c r="CU25" s="699"/>
      <c r="CV25" s="699"/>
      <c r="CW25" s="699"/>
      <c r="CX25" s="699"/>
      <c r="CY25" s="700"/>
      <c r="CZ25" s="683">
        <v>12.7</v>
      </c>
      <c r="DA25" s="701"/>
      <c r="DB25" s="701"/>
      <c r="DC25" s="702"/>
      <c r="DD25" s="686">
        <v>546152</v>
      </c>
      <c r="DE25" s="699"/>
      <c r="DF25" s="699"/>
      <c r="DG25" s="699"/>
      <c r="DH25" s="699"/>
      <c r="DI25" s="699"/>
      <c r="DJ25" s="699"/>
      <c r="DK25" s="700"/>
      <c r="DL25" s="686">
        <v>546152</v>
      </c>
      <c r="DM25" s="699"/>
      <c r="DN25" s="699"/>
      <c r="DO25" s="699"/>
      <c r="DP25" s="699"/>
      <c r="DQ25" s="699"/>
      <c r="DR25" s="699"/>
      <c r="DS25" s="699"/>
      <c r="DT25" s="699"/>
      <c r="DU25" s="699"/>
      <c r="DV25" s="700"/>
      <c r="DW25" s="683">
        <v>23</v>
      </c>
      <c r="DX25" s="701"/>
      <c r="DY25" s="701"/>
      <c r="DZ25" s="701"/>
      <c r="EA25" s="701"/>
      <c r="EB25" s="701"/>
      <c r="EC25" s="722"/>
    </row>
    <row r="26" spans="2:133" ht="11.25" customHeight="1" x14ac:dyDescent="0.15">
      <c r="B26" s="677" t="s">
        <v>299</v>
      </c>
      <c r="C26" s="678"/>
      <c r="D26" s="678"/>
      <c r="E26" s="678"/>
      <c r="F26" s="678"/>
      <c r="G26" s="678"/>
      <c r="H26" s="678"/>
      <c r="I26" s="678"/>
      <c r="J26" s="678"/>
      <c r="K26" s="678"/>
      <c r="L26" s="678"/>
      <c r="M26" s="678"/>
      <c r="N26" s="678"/>
      <c r="O26" s="678"/>
      <c r="P26" s="678"/>
      <c r="Q26" s="679"/>
      <c r="R26" s="680">
        <v>2396808</v>
      </c>
      <c r="S26" s="681"/>
      <c r="T26" s="681"/>
      <c r="U26" s="681"/>
      <c r="V26" s="681"/>
      <c r="W26" s="681"/>
      <c r="X26" s="681"/>
      <c r="Y26" s="682"/>
      <c r="Z26" s="713">
        <v>52.4</v>
      </c>
      <c r="AA26" s="713"/>
      <c r="AB26" s="713"/>
      <c r="AC26" s="713"/>
      <c r="AD26" s="714">
        <v>2352922</v>
      </c>
      <c r="AE26" s="714"/>
      <c r="AF26" s="714"/>
      <c r="AG26" s="714"/>
      <c r="AH26" s="714"/>
      <c r="AI26" s="714"/>
      <c r="AJ26" s="714"/>
      <c r="AK26" s="714"/>
      <c r="AL26" s="683">
        <v>99.1</v>
      </c>
      <c r="AM26" s="684"/>
      <c r="AN26" s="684"/>
      <c r="AO26" s="715"/>
      <c r="AP26" s="774" t="s">
        <v>300</v>
      </c>
      <c r="AQ26" s="775"/>
      <c r="AR26" s="775"/>
      <c r="AS26" s="775"/>
      <c r="AT26" s="775"/>
      <c r="AU26" s="775"/>
      <c r="AV26" s="775"/>
      <c r="AW26" s="775"/>
      <c r="AX26" s="775"/>
      <c r="AY26" s="775"/>
      <c r="AZ26" s="775"/>
      <c r="BA26" s="775"/>
      <c r="BB26" s="775"/>
      <c r="BC26" s="775"/>
      <c r="BD26" s="775"/>
      <c r="BE26" s="775"/>
      <c r="BF26" s="776"/>
      <c r="BG26" s="680" t="s">
        <v>185</v>
      </c>
      <c r="BH26" s="681"/>
      <c r="BI26" s="681"/>
      <c r="BJ26" s="681"/>
      <c r="BK26" s="681"/>
      <c r="BL26" s="681"/>
      <c r="BM26" s="681"/>
      <c r="BN26" s="682"/>
      <c r="BO26" s="713" t="s">
        <v>185</v>
      </c>
      <c r="BP26" s="713"/>
      <c r="BQ26" s="713"/>
      <c r="BR26" s="713"/>
      <c r="BS26" s="686" t="s">
        <v>185</v>
      </c>
      <c r="BT26" s="681"/>
      <c r="BU26" s="681"/>
      <c r="BV26" s="681"/>
      <c r="BW26" s="681"/>
      <c r="BX26" s="681"/>
      <c r="BY26" s="681"/>
      <c r="BZ26" s="681"/>
      <c r="CA26" s="681"/>
      <c r="CB26" s="727"/>
      <c r="CD26" s="719" t="s">
        <v>301</v>
      </c>
      <c r="CE26" s="720"/>
      <c r="CF26" s="720"/>
      <c r="CG26" s="720"/>
      <c r="CH26" s="720"/>
      <c r="CI26" s="720"/>
      <c r="CJ26" s="720"/>
      <c r="CK26" s="720"/>
      <c r="CL26" s="720"/>
      <c r="CM26" s="720"/>
      <c r="CN26" s="720"/>
      <c r="CO26" s="720"/>
      <c r="CP26" s="720"/>
      <c r="CQ26" s="721"/>
      <c r="CR26" s="680">
        <v>346365</v>
      </c>
      <c r="CS26" s="681"/>
      <c r="CT26" s="681"/>
      <c r="CU26" s="681"/>
      <c r="CV26" s="681"/>
      <c r="CW26" s="681"/>
      <c r="CX26" s="681"/>
      <c r="CY26" s="682"/>
      <c r="CZ26" s="683">
        <v>7.6</v>
      </c>
      <c r="DA26" s="701"/>
      <c r="DB26" s="701"/>
      <c r="DC26" s="702"/>
      <c r="DD26" s="686">
        <v>320237</v>
      </c>
      <c r="DE26" s="681"/>
      <c r="DF26" s="681"/>
      <c r="DG26" s="681"/>
      <c r="DH26" s="681"/>
      <c r="DI26" s="681"/>
      <c r="DJ26" s="681"/>
      <c r="DK26" s="682"/>
      <c r="DL26" s="686" t="s">
        <v>185</v>
      </c>
      <c r="DM26" s="681"/>
      <c r="DN26" s="681"/>
      <c r="DO26" s="681"/>
      <c r="DP26" s="681"/>
      <c r="DQ26" s="681"/>
      <c r="DR26" s="681"/>
      <c r="DS26" s="681"/>
      <c r="DT26" s="681"/>
      <c r="DU26" s="681"/>
      <c r="DV26" s="682"/>
      <c r="DW26" s="683" t="s">
        <v>185</v>
      </c>
      <c r="DX26" s="701"/>
      <c r="DY26" s="701"/>
      <c r="DZ26" s="701"/>
      <c r="EA26" s="701"/>
      <c r="EB26" s="701"/>
      <c r="EC26" s="722"/>
    </row>
    <row r="27" spans="2:133" ht="11.25" customHeight="1" x14ac:dyDescent="0.15">
      <c r="B27" s="677" t="s">
        <v>302</v>
      </c>
      <c r="C27" s="678"/>
      <c r="D27" s="678"/>
      <c r="E27" s="678"/>
      <c r="F27" s="678"/>
      <c r="G27" s="678"/>
      <c r="H27" s="678"/>
      <c r="I27" s="678"/>
      <c r="J27" s="678"/>
      <c r="K27" s="678"/>
      <c r="L27" s="678"/>
      <c r="M27" s="678"/>
      <c r="N27" s="678"/>
      <c r="O27" s="678"/>
      <c r="P27" s="678"/>
      <c r="Q27" s="679"/>
      <c r="R27" s="680" t="s">
        <v>185</v>
      </c>
      <c r="S27" s="681"/>
      <c r="T27" s="681"/>
      <c r="U27" s="681"/>
      <c r="V27" s="681"/>
      <c r="W27" s="681"/>
      <c r="X27" s="681"/>
      <c r="Y27" s="682"/>
      <c r="Z27" s="713" t="s">
        <v>243</v>
      </c>
      <c r="AA27" s="713"/>
      <c r="AB27" s="713"/>
      <c r="AC27" s="713"/>
      <c r="AD27" s="714" t="s">
        <v>243</v>
      </c>
      <c r="AE27" s="714"/>
      <c r="AF27" s="714"/>
      <c r="AG27" s="714"/>
      <c r="AH27" s="714"/>
      <c r="AI27" s="714"/>
      <c r="AJ27" s="714"/>
      <c r="AK27" s="714"/>
      <c r="AL27" s="683" t="s">
        <v>185</v>
      </c>
      <c r="AM27" s="684"/>
      <c r="AN27" s="684"/>
      <c r="AO27" s="715"/>
      <c r="AP27" s="677" t="s">
        <v>303</v>
      </c>
      <c r="AQ27" s="678"/>
      <c r="AR27" s="678"/>
      <c r="AS27" s="678"/>
      <c r="AT27" s="678"/>
      <c r="AU27" s="678"/>
      <c r="AV27" s="678"/>
      <c r="AW27" s="678"/>
      <c r="AX27" s="678"/>
      <c r="AY27" s="678"/>
      <c r="AZ27" s="678"/>
      <c r="BA27" s="678"/>
      <c r="BB27" s="678"/>
      <c r="BC27" s="678"/>
      <c r="BD27" s="678"/>
      <c r="BE27" s="678"/>
      <c r="BF27" s="679"/>
      <c r="BG27" s="680">
        <v>2276130</v>
      </c>
      <c r="BH27" s="681"/>
      <c r="BI27" s="681"/>
      <c r="BJ27" s="681"/>
      <c r="BK27" s="681"/>
      <c r="BL27" s="681"/>
      <c r="BM27" s="681"/>
      <c r="BN27" s="682"/>
      <c r="BO27" s="713">
        <v>100</v>
      </c>
      <c r="BP27" s="713"/>
      <c r="BQ27" s="713"/>
      <c r="BR27" s="713"/>
      <c r="BS27" s="686">
        <v>16059</v>
      </c>
      <c r="BT27" s="681"/>
      <c r="BU27" s="681"/>
      <c r="BV27" s="681"/>
      <c r="BW27" s="681"/>
      <c r="BX27" s="681"/>
      <c r="BY27" s="681"/>
      <c r="BZ27" s="681"/>
      <c r="CA27" s="681"/>
      <c r="CB27" s="727"/>
      <c r="CD27" s="719" t="s">
        <v>304</v>
      </c>
      <c r="CE27" s="720"/>
      <c r="CF27" s="720"/>
      <c r="CG27" s="720"/>
      <c r="CH27" s="720"/>
      <c r="CI27" s="720"/>
      <c r="CJ27" s="720"/>
      <c r="CK27" s="720"/>
      <c r="CL27" s="720"/>
      <c r="CM27" s="720"/>
      <c r="CN27" s="720"/>
      <c r="CO27" s="720"/>
      <c r="CP27" s="720"/>
      <c r="CQ27" s="721"/>
      <c r="CR27" s="680">
        <v>178921</v>
      </c>
      <c r="CS27" s="699"/>
      <c r="CT27" s="699"/>
      <c r="CU27" s="699"/>
      <c r="CV27" s="699"/>
      <c r="CW27" s="699"/>
      <c r="CX27" s="699"/>
      <c r="CY27" s="700"/>
      <c r="CZ27" s="683">
        <v>3.9</v>
      </c>
      <c r="DA27" s="701"/>
      <c r="DB27" s="701"/>
      <c r="DC27" s="702"/>
      <c r="DD27" s="686">
        <v>79152</v>
      </c>
      <c r="DE27" s="699"/>
      <c r="DF27" s="699"/>
      <c r="DG27" s="699"/>
      <c r="DH27" s="699"/>
      <c r="DI27" s="699"/>
      <c r="DJ27" s="699"/>
      <c r="DK27" s="700"/>
      <c r="DL27" s="686">
        <v>79152</v>
      </c>
      <c r="DM27" s="699"/>
      <c r="DN27" s="699"/>
      <c r="DO27" s="699"/>
      <c r="DP27" s="699"/>
      <c r="DQ27" s="699"/>
      <c r="DR27" s="699"/>
      <c r="DS27" s="699"/>
      <c r="DT27" s="699"/>
      <c r="DU27" s="699"/>
      <c r="DV27" s="700"/>
      <c r="DW27" s="683">
        <v>3.3</v>
      </c>
      <c r="DX27" s="701"/>
      <c r="DY27" s="701"/>
      <c r="DZ27" s="701"/>
      <c r="EA27" s="701"/>
      <c r="EB27" s="701"/>
      <c r="EC27" s="722"/>
    </row>
    <row r="28" spans="2:133" ht="11.25" customHeight="1" x14ac:dyDescent="0.15">
      <c r="B28" s="677" t="s">
        <v>305</v>
      </c>
      <c r="C28" s="678"/>
      <c r="D28" s="678"/>
      <c r="E28" s="678"/>
      <c r="F28" s="678"/>
      <c r="G28" s="678"/>
      <c r="H28" s="678"/>
      <c r="I28" s="678"/>
      <c r="J28" s="678"/>
      <c r="K28" s="678"/>
      <c r="L28" s="678"/>
      <c r="M28" s="678"/>
      <c r="N28" s="678"/>
      <c r="O28" s="678"/>
      <c r="P28" s="678"/>
      <c r="Q28" s="679"/>
      <c r="R28" s="680">
        <v>21294</v>
      </c>
      <c r="S28" s="681"/>
      <c r="T28" s="681"/>
      <c r="U28" s="681"/>
      <c r="V28" s="681"/>
      <c r="W28" s="681"/>
      <c r="X28" s="681"/>
      <c r="Y28" s="682"/>
      <c r="Z28" s="713">
        <v>0.5</v>
      </c>
      <c r="AA28" s="713"/>
      <c r="AB28" s="713"/>
      <c r="AC28" s="713"/>
      <c r="AD28" s="714" t="s">
        <v>243</v>
      </c>
      <c r="AE28" s="714"/>
      <c r="AF28" s="714"/>
      <c r="AG28" s="714"/>
      <c r="AH28" s="714"/>
      <c r="AI28" s="714"/>
      <c r="AJ28" s="714"/>
      <c r="AK28" s="714"/>
      <c r="AL28" s="683" t="s">
        <v>243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306</v>
      </c>
      <c r="CE28" s="720"/>
      <c r="CF28" s="720"/>
      <c r="CG28" s="720"/>
      <c r="CH28" s="720"/>
      <c r="CI28" s="720"/>
      <c r="CJ28" s="720"/>
      <c r="CK28" s="720"/>
      <c r="CL28" s="720"/>
      <c r="CM28" s="720"/>
      <c r="CN28" s="720"/>
      <c r="CO28" s="720"/>
      <c r="CP28" s="720"/>
      <c r="CQ28" s="721"/>
      <c r="CR28" s="680">
        <v>40804</v>
      </c>
      <c r="CS28" s="681"/>
      <c r="CT28" s="681"/>
      <c r="CU28" s="681"/>
      <c r="CV28" s="681"/>
      <c r="CW28" s="681"/>
      <c r="CX28" s="681"/>
      <c r="CY28" s="682"/>
      <c r="CZ28" s="683">
        <v>0.9</v>
      </c>
      <c r="DA28" s="701"/>
      <c r="DB28" s="701"/>
      <c r="DC28" s="702"/>
      <c r="DD28" s="686">
        <v>1406</v>
      </c>
      <c r="DE28" s="681"/>
      <c r="DF28" s="681"/>
      <c r="DG28" s="681"/>
      <c r="DH28" s="681"/>
      <c r="DI28" s="681"/>
      <c r="DJ28" s="681"/>
      <c r="DK28" s="682"/>
      <c r="DL28" s="686">
        <v>1406</v>
      </c>
      <c r="DM28" s="681"/>
      <c r="DN28" s="681"/>
      <c r="DO28" s="681"/>
      <c r="DP28" s="681"/>
      <c r="DQ28" s="681"/>
      <c r="DR28" s="681"/>
      <c r="DS28" s="681"/>
      <c r="DT28" s="681"/>
      <c r="DU28" s="681"/>
      <c r="DV28" s="682"/>
      <c r="DW28" s="683">
        <v>0.1</v>
      </c>
      <c r="DX28" s="701"/>
      <c r="DY28" s="701"/>
      <c r="DZ28" s="701"/>
      <c r="EA28" s="701"/>
      <c r="EB28" s="701"/>
      <c r="EC28" s="722"/>
    </row>
    <row r="29" spans="2:133" ht="11.25" customHeight="1" x14ac:dyDescent="0.15">
      <c r="B29" s="677" t="s">
        <v>307</v>
      </c>
      <c r="C29" s="678"/>
      <c r="D29" s="678"/>
      <c r="E29" s="678"/>
      <c r="F29" s="678"/>
      <c r="G29" s="678"/>
      <c r="H29" s="678"/>
      <c r="I29" s="678"/>
      <c r="J29" s="678"/>
      <c r="K29" s="678"/>
      <c r="L29" s="678"/>
      <c r="M29" s="678"/>
      <c r="N29" s="678"/>
      <c r="O29" s="678"/>
      <c r="P29" s="678"/>
      <c r="Q29" s="679"/>
      <c r="R29" s="680">
        <v>69857</v>
      </c>
      <c r="S29" s="681"/>
      <c r="T29" s="681"/>
      <c r="U29" s="681"/>
      <c r="V29" s="681"/>
      <c r="W29" s="681"/>
      <c r="X29" s="681"/>
      <c r="Y29" s="682"/>
      <c r="Z29" s="713">
        <v>1.5</v>
      </c>
      <c r="AA29" s="713"/>
      <c r="AB29" s="713"/>
      <c r="AC29" s="713"/>
      <c r="AD29" s="714">
        <v>49</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308</v>
      </c>
      <c r="CE29" s="766"/>
      <c r="CF29" s="719" t="s">
        <v>70</v>
      </c>
      <c r="CG29" s="720"/>
      <c r="CH29" s="720"/>
      <c r="CI29" s="720"/>
      <c r="CJ29" s="720"/>
      <c r="CK29" s="720"/>
      <c r="CL29" s="720"/>
      <c r="CM29" s="720"/>
      <c r="CN29" s="720"/>
      <c r="CO29" s="720"/>
      <c r="CP29" s="720"/>
      <c r="CQ29" s="721"/>
      <c r="CR29" s="680">
        <v>40804</v>
      </c>
      <c r="CS29" s="699"/>
      <c r="CT29" s="699"/>
      <c r="CU29" s="699"/>
      <c r="CV29" s="699"/>
      <c r="CW29" s="699"/>
      <c r="CX29" s="699"/>
      <c r="CY29" s="700"/>
      <c r="CZ29" s="683">
        <v>0.9</v>
      </c>
      <c r="DA29" s="701"/>
      <c r="DB29" s="701"/>
      <c r="DC29" s="702"/>
      <c r="DD29" s="686">
        <v>1406</v>
      </c>
      <c r="DE29" s="699"/>
      <c r="DF29" s="699"/>
      <c r="DG29" s="699"/>
      <c r="DH29" s="699"/>
      <c r="DI29" s="699"/>
      <c r="DJ29" s="699"/>
      <c r="DK29" s="700"/>
      <c r="DL29" s="686">
        <v>1406</v>
      </c>
      <c r="DM29" s="699"/>
      <c r="DN29" s="699"/>
      <c r="DO29" s="699"/>
      <c r="DP29" s="699"/>
      <c r="DQ29" s="699"/>
      <c r="DR29" s="699"/>
      <c r="DS29" s="699"/>
      <c r="DT29" s="699"/>
      <c r="DU29" s="699"/>
      <c r="DV29" s="700"/>
      <c r="DW29" s="683">
        <v>0.1</v>
      </c>
      <c r="DX29" s="701"/>
      <c r="DY29" s="701"/>
      <c r="DZ29" s="701"/>
      <c r="EA29" s="701"/>
      <c r="EB29" s="701"/>
      <c r="EC29" s="722"/>
    </row>
    <row r="30" spans="2:133" ht="11.25" customHeight="1" x14ac:dyDescent="0.15">
      <c r="B30" s="677" t="s">
        <v>309</v>
      </c>
      <c r="C30" s="678"/>
      <c r="D30" s="678"/>
      <c r="E30" s="678"/>
      <c r="F30" s="678"/>
      <c r="G30" s="678"/>
      <c r="H30" s="678"/>
      <c r="I30" s="678"/>
      <c r="J30" s="678"/>
      <c r="K30" s="678"/>
      <c r="L30" s="678"/>
      <c r="M30" s="678"/>
      <c r="N30" s="678"/>
      <c r="O30" s="678"/>
      <c r="P30" s="678"/>
      <c r="Q30" s="679"/>
      <c r="R30" s="680">
        <v>10768</v>
      </c>
      <c r="S30" s="681"/>
      <c r="T30" s="681"/>
      <c r="U30" s="681"/>
      <c r="V30" s="681"/>
      <c r="W30" s="681"/>
      <c r="X30" s="681"/>
      <c r="Y30" s="682"/>
      <c r="Z30" s="713">
        <v>0.2</v>
      </c>
      <c r="AA30" s="713"/>
      <c r="AB30" s="713"/>
      <c r="AC30" s="713"/>
      <c r="AD30" s="714" t="s">
        <v>243</v>
      </c>
      <c r="AE30" s="714"/>
      <c r="AF30" s="714"/>
      <c r="AG30" s="714"/>
      <c r="AH30" s="714"/>
      <c r="AI30" s="714"/>
      <c r="AJ30" s="714"/>
      <c r="AK30" s="714"/>
      <c r="AL30" s="683" t="s">
        <v>185</v>
      </c>
      <c r="AM30" s="684"/>
      <c r="AN30" s="684"/>
      <c r="AO30" s="715"/>
      <c r="AP30" s="741" t="s">
        <v>226</v>
      </c>
      <c r="AQ30" s="742"/>
      <c r="AR30" s="742"/>
      <c r="AS30" s="742"/>
      <c r="AT30" s="742"/>
      <c r="AU30" s="742"/>
      <c r="AV30" s="742"/>
      <c r="AW30" s="742"/>
      <c r="AX30" s="742"/>
      <c r="AY30" s="742"/>
      <c r="AZ30" s="742"/>
      <c r="BA30" s="742"/>
      <c r="BB30" s="742"/>
      <c r="BC30" s="742"/>
      <c r="BD30" s="742"/>
      <c r="BE30" s="742"/>
      <c r="BF30" s="743"/>
      <c r="BG30" s="741" t="s">
        <v>310</v>
      </c>
      <c r="BH30" s="754"/>
      <c r="BI30" s="754"/>
      <c r="BJ30" s="754"/>
      <c r="BK30" s="754"/>
      <c r="BL30" s="754"/>
      <c r="BM30" s="754"/>
      <c r="BN30" s="754"/>
      <c r="BO30" s="754"/>
      <c r="BP30" s="754"/>
      <c r="BQ30" s="755"/>
      <c r="BR30" s="741" t="s">
        <v>311</v>
      </c>
      <c r="BS30" s="754"/>
      <c r="BT30" s="754"/>
      <c r="BU30" s="754"/>
      <c r="BV30" s="754"/>
      <c r="BW30" s="754"/>
      <c r="BX30" s="754"/>
      <c r="BY30" s="754"/>
      <c r="BZ30" s="754"/>
      <c r="CA30" s="754"/>
      <c r="CB30" s="755"/>
      <c r="CD30" s="767"/>
      <c r="CE30" s="768"/>
      <c r="CF30" s="719" t="s">
        <v>312</v>
      </c>
      <c r="CG30" s="720"/>
      <c r="CH30" s="720"/>
      <c r="CI30" s="720"/>
      <c r="CJ30" s="720"/>
      <c r="CK30" s="720"/>
      <c r="CL30" s="720"/>
      <c r="CM30" s="720"/>
      <c r="CN30" s="720"/>
      <c r="CO30" s="720"/>
      <c r="CP30" s="720"/>
      <c r="CQ30" s="721"/>
      <c r="CR30" s="680">
        <v>36020</v>
      </c>
      <c r="CS30" s="681"/>
      <c r="CT30" s="681"/>
      <c r="CU30" s="681"/>
      <c r="CV30" s="681"/>
      <c r="CW30" s="681"/>
      <c r="CX30" s="681"/>
      <c r="CY30" s="682"/>
      <c r="CZ30" s="683">
        <v>0.8</v>
      </c>
      <c r="DA30" s="701"/>
      <c r="DB30" s="701"/>
      <c r="DC30" s="702"/>
      <c r="DD30" s="686" t="s">
        <v>243</v>
      </c>
      <c r="DE30" s="681"/>
      <c r="DF30" s="681"/>
      <c r="DG30" s="681"/>
      <c r="DH30" s="681"/>
      <c r="DI30" s="681"/>
      <c r="DJ30" s="681"/>
      <c r="DK30" s="682"/>
      <c r="DL30" s="686" t="s">
        <v>185</v>
      </c>
      <c r="DM30" s="681"/>
      <c r="DN30" s="681"/>
      <c r="DO30" s="681"/>
      <c r="DP30" s="681"/>
      <c r="DQ30" s="681"/>
      <c r="DR30" s="681"/>
      <c r="DS30" s="681"/>
      <c r="DT30" s="681"/>
      <c r="DU30" s="681"/>
      <c r="DV30" s="682"/>
      <c r="DW30" s="683" t="s">
        <v>185</v>
      </c>
      <c r="DX30" s="701"/>
      <c r="DY30" s="701"/>
      <c r="DZ30" s="701"/>
      <c r="EA30" s="701"/>
      <c r="EB30" s="701"/>
      <c r="EC30" s="722"/>
    </row>
    <row r="31" spans="2:133" ht="11.25" customHeight="1" x14ac:dyDescent="0.15">
      <c r="B31" s="677" t="s">
        <v>313</v>
      </c>
      <c r="C31" s="678"/>
      <c r="D31" s="678"/>
      <c r="E31" s="678"/>
      <c r="F31" s="678"/>
      <c r="G31" s="678"/>
      <c r="H31" s="678"/>
      <c r="I31" s="678"/>
      <c r="J31" s="678"/>
      <c r="K31" s="678"/>
      <c r="L31" s="678"/>
      <c r="M31" s="678"/>
      <c r="N31" s="678"/>
      <c r="O31" s="678"/>
      <c r="P31" s="678"/>
      <c r="Q31" s="679"/>
      <c r="R31" s="680">
        <v>1275934</v>
      </c>
      <c r="S31" s="681"/>
      <c r="T31" s="681"/>
      <c r="U31" s="681"/>
      <c r="V31" s="681"/>
      <c r="W31" s="681"/>
      <c r="X31" s="681"/>
      <c r="Y31" s="682"/>
      <c r="Z31" s="713">
        <v>27.9</v>
      </c>
      <c r="AA31" s="713"/>
      <c r="AB31" s="713"/>
      <c r="AC31" s="713"/>
      <c r="AD31" s="714" t="s">
        <v>243</v>
      </c>
      <c r="AE31" s="714"/>
      <c r="AF31" s="714"/>
      <c r="AG31" s="714"/>
      <c r="AH31" s="714"/>
      <c r="AI31" s="714"/>
      <c r="AJ31" s="714"/>
      <c r="AK31" s="714"/>
      <c r="AL31" s="683" t="s">
        <v>243</v>
      </c>
      <c r="AM31" s="684"/>
      <c r="AN31" s="684"/>
      <c r="AO31" s="715"/>
      <c r="AP31" s="756" t="s">
        <v>314</v>
      </c>
      <c r="AQ31" s="757"/>
      <c r="AR31" s="757"/>
      <c r="AS31" s="757"/>
      <c r="AT31" s="762" t="s">
        <v>315</v>
      </c>
      <c r="AU31" s="231"/>
      <c r="AV31" s="231"/>
      <c r="AW31" s="231"/>
      <c r="AX31" s="746" t="s">
        <v>191</v>
      </c>
      <c r="AY31" s="747"/>
      <c r="AZ31" s="747"/>
      <c r="BA31" s="747"/>
      <c r="BB31" s="747"/>
      <c r="BC31" s="747"/>
      <c r="BD31" s="747"/>
      <c r="BE31" s="747"/>
      <c r="BF31" s="748"/>
      <c r="BG31" s="749">
        <v>100</v>
      </c>
      <c r="BH31" s="750"/>
      <c r="BI31" s="750"/>
      <c r="BJ31" s="750"/>
      <c r="BK31" s="750"/>
      <c r="BL31" s="750"/>
      <c r="BM31" s="751">
        <v>99.9</v>
      </c>
      <c r="BN31" s="750"/>
      <c r="BO31" s="750"/>
      <c r="BP31" s="750"/>
      <c r="BQ31" s="752"/>
      <c r="BR31" s="749">
        <v>100</v>
      </c>
      <c r="BS31" s="750"/>
      <c r="BT31" s="750"/>
      <c r="BU31" s="750"/>
      <c r="BV31" s="750"/>
      <c r="BW31" s="750"/>
      <c r="BX31" s="751">
        <v>99.9</v>
      </c>
      <c r="BY31" s="750"/>
      <c r="BZ31" s="750"/>
      <c r="CA31" s="750"/>
      <c r="CB31" s="752"/>
      <c r="CD31" s="767"/>
      <c r="CE31" s="768"/>
      <c r="CF31" s="719" t="s">
        <v>316</v>
      </c>
      <c r="CG31" s="720"/>
      <c r="CH31" s="720"/>
      <c r="CI31" s="720"/>
      <c r="CJ31" s="720"/>
      <c r="CK31" s="720"/>
      <c r="CL31" s="720"/>
      <c r="CM31" s="720"/>
      <c r="CN31" s="720"/>
      <c r="CO31" s="720"/>
      <c r="CP31" s="720"/>
      <c r="CQ31" s="721"/>
      <c r="CR31" s="680">
        <v>4784</v>
      </c>
      <c r="CS31" s="699"/>
      <c r="CT31" s="699"/>
      <c r="CU31" s="699"/>
      <c r="CV31" s="699"/>
      <c r="CW31" s="699"/>
      <c r="CX31" s="699"/>
      <c r="CY31" s="700"/>
      <c r="CZ31" s="683">
        <v>0.1</v>
      </c>
      <c r="DA31" s="701"/>
      <c r="DB31" s="701"/>
      <c r="DC31" s="702"/>
      <c r="DD31" s="686">
        <v>1406</v>
      </c>
      <c r="DE31" s="699"/>
      <c r="DF31" s="699"/>
      <c r="DG31" s="699"/>
      <c r="DH31" s="699"/>
      <c r="DI31" s="699"/>
      <c r="DJ31" s="699"/>
      <c r="DK31" s="700"/>
      <c r="DL31" s="686">
        <v>1406</v>
      </c>
      <c r="DM31" s="699"/>
      <c r="DN31" s="699"/>
      <c r="DO31" s="699"/>
      <c r="DP31" s="699"/>
      <c r="DQ31" s="699"/>
      <c r="DR31" s="699"/>
      <c r="DS31" s="699"/>
      <c r="DT31" s="699"/>
      <c r="DU31" s="699"/>
      <c r="DV31" s="700"/>
      <c r="DW31" s="683">
        <v>0.1</v>
      </c>
      <c r="DX31" s="701"/>
      <c r="DY31" s="701"/>
      <c r="DZ31" s="701"/>
      <c r="EA31" s="701"/>
      <c r="EB31" s="701"/>
      <c r="EC31" s="722"/>
    </row>
    <row r="32" spans="2:133" ht="11.25" customHeight="1" x14ac:dyDescent="0.15">
      <c r="B32" s="771" t="s">
        <v>317</v>
      </c>
      <c r="C32" s="772"/>
      <c r="D32" s="772"/>
      <c r="E32" s="772"/>
      <c r="F32" s="772"/>
      <c r="G32" s="772"/>
      <c r="H32" s="772"/>
      <c r="I32" s="772"/>
      <c r="J32" s="772"/>
      <c r="K32" s="772"/>
      <c r="L32" s="772"/>
      <c r="M32" s="772"/>
      <c r="N32" s="772"/>
      <c r="O32" s="772"/>
      <c r="P32" s="772"/>
      <c r="Q32" s="773"/>
      <c r="R32" s="680" t="s">
        <v>185</v>
      </c>
      <c r="S32" s="681"/>
      <c r="T32" s="681"/>
      <c r="U32" s="681"/>
      <c r="V32" s="681"/>
      <c r="W32" s="681"/>
      <c r="X32" s="681"/>
      <c r="Y32" s="682"/>
      <c r="Z32" s="713" t="s">
        <v>185</v>
      </c>
      <c r="AA32" s="713"/>
      <c r="AB32" s="713"/>
      <c r="AC32" s="713"/>
      <c r="AD32" s="714" t="s">
        <v>185</v>
      </c>
      <c r="AE32" s="714"/>
      <c r="AF32" s="714"/>
      <c r="AG32" s="714"/>
      <c r="AH32" s="714"/>
      <c r="AI32" s="714"/>
      <c r="AJ32" s="714"/>
      <c r="AK32" s="714"/>
      <c r="AL32" s="683" t="s">
        <v>185</v>
      </c>
      <c r="AM32" s="684"/>
      <c r="AN32" s="684"/>
      <c r="AO32" s="715"/>
      <c r="AP32" s="758"/>
      <c r="AQ32" s="759"/>
      <c r="AR32" s="759"/>
      <c r="AS32" s="759"/>
      <c r="AT32" s="763"/>
      <c r="AU32" s="230" t="s">
        <v>318</v>
      </c>
      <c r="AV32" s="230"/>
      <c r="AW32" s="230"/>
      <c r="AX32" s="677" t="s">
        <v>319</v>
      </c>
      <c r="AY32" s="678"/>
      <c r="AZ32" s="678"/>
      <c r="BA32" s="678"/>
      <c r="BB32" s="678"/>
      <c r="BC32" s="678"/>
      <c r="BD32" s="678"/>
      <c r="BE32" s="678"/>
      <c r="BF32" s="679"/>
      <c r="BG32" s="753">
        <v>99.8</v>
      </c>
      <c r="BH32" s="699"/>
      <c r="BI32" s="699"/>
      <c r="BJ32" s="699"/>
      <c r="BK32" s="699"/>
      <c r="BL32" s="699"/>
      <c r="BM32" s="684">
        <v>98.9</v>
      </c>
      <c r="BN32" s="745"/>
      <c r="BO32" s="745"/>
      <c r="BP32" s="745"/>
      <c r="BQ32" s="726"/>
      <c r="BR32" s="753">
        <v>99.6</v>
      </c>
      <c r="BS32" s="699"/>
      <c r="BT32" s="699"/>
      <c r="BU32" s="699"/>
      <c r="BV32" s="699"/>
      <c r="BW32" s="699"/>
      <c r="BX32" s="684">
        <v>98.6</v>
      </c>
      <c r="BY32" s="745"/>
      <c r="BZ32" s="745"/>
      <c r="CA32" s="745"/>
      <c r="CB32" s="726"/>
      <c r="CD32" s="769"/>
      <c r="CE32" s="770"/>
      <c r="CF32" s="719" t="s">
        <v>320</v>
      </c>
      <c r="CG32" s="720"/>
      <c r="CH32" s="720"/>
      <c r="CI32" s="720"/>
      <c r="CJ32" s="720"/>
      <c r="CK32" s="720"/>
      <c r="CL32" s="720"/>
      <c r="CM32" s="720"/>
      <c r="CN32" s="720"/>
      <c r="CO32" s="720"/>
      <c r="CP32" s="720"/>
      <c r="CQ32" s="721"/>
      <c r="CR32" s="680" t="s">
        <v>185</v>
      </c>
      <c r="CS32" s="681"/>
      <c r="CT32" s="681"/>
      <c r="CU32" s="681"/>
      <c r="CV32" s="681"/>
      <c r="CW32" s="681"/>
      <c r="CX32" s="681"/>
      <c r="CY32" s="682"/>
      <c r="CZ32" s="683" t="s">
        <v>185</v>
      </c>
      <c r="DA32" s="701"/>
      <c r="DB32" s="701"/>
      <c r="DC32" s="702"/>
      <c r="DD32" s="686" t="s">
        <v>185</v>
      </c>
      <c r="DE32" s="681"/>
      <c r="DF32" s="681"/>
      <c r="DG32" s="681"/>
      <c r="DH32" s="681"/>
      <c r="DI32" s="681"/>
      <c r="DJ32" s="681"/>
      <c r="DK32" s="682"/>
      <c r="DL32" s="686" t="s">
        <v>185</v>
      </c>
      <c r="DM32" s="681"/>
      <c r="DN32" s="681"/>
      <c r="DO32" s="681"/>
      <c r="DP32" s="681"/>
      <c r="DQ32" s="681"/>
      <c r="DR32" s="681"/>
      <c r="DS32" s="681"/>
      <c r="DT32" s="681"/>
      <c r="DU32" s="681"/>
      <c r="DV32" s="682"/>
      <c r="DW32" s="683" t="s">
        <v>185</v>
      </c>
      <c r="DX32" s="701"/>
      <c r="DY32" s="701"/>
      <c r="DZ32" s="701"/>
      <c r="EA32" s="701"/>
      <c r="EB32" s="701"/>
      <c r="EC32" s="722"/>
    </row>
    <row r="33" spans="2:133" ht="11.25" customHeight="1" x14ac:dyDescent="0.15">
      <c r="B33" s="677" t="s">
        <v>321</v>
      </c>
      <c r="C33" s="678"/>
      <c r="D33" s="678"/>
      <c r="E33" s="678"/>
      <c r="F33" s="678"/>
      <c r="G33" s="678"/>
      <c r="H33" s="678"/>
      <c r="I33" s="678"/>
      <c r="J33" s="678"/>
      <c r="K33" s="678"/>
      <c r="L33" s="678"/>
      <c r="M33" s="678"/>
      <c r="N33" s="678"/>
      <c r="O33" s="678"/>
      <c r="P33" s="678"/>
      <c r="Q33" s="679"/>
      <c r="R33" s="680">
        <v>189705</v>
      </c>
      <c r="S33" s="681"/>
      <c r="T33" s="681"/>
      <c r="U33" s="681"/>
      <c r="V33" s="681"/>
      <c r="W33" s="681"/>
      <c r="X33" s="681"/>
      <c r="Y33" s="682"/>
      <c r="Z33" s="713">
        <v>4.2</v>
      </c>
      <c r="AA33" s="713"/>
      <c r="AB33" s="713"/>
      <c r="AC33" s="713"/>
      <c r="AD33" s="714" t="s">
        <v>185</v>
      </c>
      <c r="AE33" s="714"/>
      <c r="AF33" s="714"/>
      <c r="AG33" s="714"/>
      <c r="AH33" s="714"/>
      <c r="AI33" s="714"/>
      <c r="AJ33" s="714"/>
      <c r="AK33" s="714"/>
      <c r="AL33" s="683" t="s">
        <v>185</v>
      </c>
      <c r="AM33" s="684"/>
      <c r="AN33" s="684"/>
      <c r="AO33" s="715"/>
      <c r="AP33" s="760"/>
      <c r="AQ33" s="761"/>
      <c r="AR33" s="761"/>
      <c r="AS33" s="761"/>
      <c r="AT33" s="764"/>
      <c r="AU33" s="232"/>
      <c r="AV33" s="232"/>
      <c r="AW33" s="232"/>
      <c r="AX33" s="661" t="s">
        <v>322</v>
      </c>
      <c r="AY33" s="662"/>
      <c r="AZ33" s="662"/>
      <c r="BA33" s="662"/>
      <c r="BB33" s="662"/>
      <c r="BC33" s="662"/>
      <c r="BD33" s="662"/>
      <c r="BE33" s="662"/>
      <c r="BF33" s="663"/>
      <c r="BG33" s="744">
        <v>100</v>
      </c>
      <c r="BH33" s="665"/>
      <c r="BI33" s="665"/>
      <c r="BJ33" s="665"/>
      <c r="BK33" s="665"/>
      <c r="BL33" s="665"/>
      <c r="BM33" s="707">
        <v>100</v>
      </c>
      <c r="BN33" s="665"/>
      <c r="BO33" s="665"/>
      <c r="BP33" s="665"/>
      <c r="BQ33" s="709"/>
      <c r="BR33" s="744">
        <v>100</v>
      </c>
      <c r="BS33" s="665"/>
      <c r="BT33" s="665"/>
      <c r="BU33" s="665"/>
      <c r="BV33" s="665"/>
      <c r="BW33" s="665"/>
      <c r="BX33" s="707">
        <v>100</v>
      </c>
      <c r="BY33" s="665"/>
      <c r="BZ33" s="665"/>
      <c r="CA33" s="665"/>
      <c r="CB33" s="709"/>
      <c r="CD33" s="719" t="s">
        <v>323</v>
      </c>
      <c r="CE33" s="720"/>
      <c r="CF33" s="720"/>
      <c r="CG33" s="720"/>
      <c r="CH33" s="720"/>
      <c r="CI33" s="720"/>
      <c r="CJ33" s="720"/>
      <c r="CK33" s="720"/>
      <c r="CL33" s="720"/>
      <c r="CM33" s="720"/>
      <c r="CN33" s="720"/>
      <c r="CO33" s="720"/>
      <c r="CP33" s="720"/>
      <c r="CQ33" s="721"/>
      <c r="CR33" s="680">
        <v>3108463</v>
      </c>
      <c r="CS33" s="699"/>
      <c r="CT33" s="699"/>
      <c r="CU33" s="699"/>
      <c r="CV33" s="699"/>
      <c r="CW33" s="699"/>
      <c r="CX33" s="699"/>
      <c r="CY33" s="700"/>
      <c r="CZ33" s="683">
        <v>68.5</v>
      </c>
      <c r="DA33" s="701"/>
      <c r="DB33" s="701"/>
      <c r="DC33" s="702"/>
      <c r="DD33" s="686">
        <v>2246292</v>
      </c>
      <c r="DE33" s="699"/>
      <c r="DF33" s="699"/>
      <c r="DG33" s="699"/>
      <c r="DH33" s="699"/>
      <c r="DI33" s="699"/>
      <c r="DJ33" s="699"/>
      <c r="DK33" s="700"/>
      <c r="DL33" s="686">
        <v>307999</v>
      </c>
      <c r="DM33" s="699"/>
      <c r="DN33" s="699"/>
      <c r="DO33" s="699"/>
      <c r="DP33" s="699"/>
      <c r="DQ33" s="699"/>
      <c r="DR33" s="699"/>
      <c r="DS33" s="699"/>
      <c r="DT33" s="699"/>
      <c r="DU33" s="699"/>
      <c r="DV33" s="700"/>
      <c r="DW33" s="683">
        <v>13</v>
      </c>
      <c r="DX33" s="701"/>
      <c r="DY33" s="701"/>
      <c r="DZ33" s="701"/>
      <c r="EA33" s="701"/>
      <c r="EB33" s="701"/>
      <c r="EC33" s="722"/>
    </row>
    <row r="34" spans="2:133" ht="11.25" customHeight="1" x14ac:dyDescent="0.15">
      <c r="B34" s="677" t="s">
        <v>324</v>
      </c>
      <c r="C34" s="678"/>
      <c r="D34" s="678"/>
      <c r="E34" s="678"/>
      <c r="F34" s="678"/>
      <c r="G34" s="678"/>
      <c r="H34" s="678"/>
      <c r="I34" s="678"/>
      <c r="J34" s="678"/>
      <c r="K34" s="678"/>
      <c r="L34" s="678"/>
      <c r="M34" s="678"/>
      <c r="N34" s="678"/>
      <c r="O34" s="678"/>
      <c r="P34" s="678"/>
      <c r="Q34" s="679"/>
      <c r="R34" s="680">
        <v>9045</v>
      </c>
      <c r="S34" s="681"/>
      <c r="T34" s="681"/>
      <c r="U34" s="681"/>
      <c r="V34" s="681"/>
      <c r="W34" s="681"/>
      <c r="X34" s="681"/>
      <c r="Y34" s="682"/>
      <c r="Z34" s="713">
        <v>0.2</v>
      </c>
      <c r="AA34" s="713"/>
      <c r="AB34" s="713"/>
      <c r="AC34" s="713"/>
      <c r="AD34" s="714" t="s">
        <v>185</v>
      </c>
      <c r="AE34" s="714"/>
      <c r="AF34" s="714"/>
      <c r="AG34" s="714"/>
      <c r="AH34" s="714"/>
      <c r="AI34" s="714"/>
      <c r="AJ34" s="714"/>
      <c r="AK34" s="714"/>
      <c r="AL34" s="683" t="s">
        <v>185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325</v>
      </c>
      <c r="CE34" s="720"/>
      <c r="CF34" s="720"/>
      <c r="CG34" s="720"/>
      <c r="CH34" s="720"/>
      <c r="CI34" s="720"/>
      <c r="CJ34" s="720"/>
      <c r="CK34" s="720"/>
      <c r="CL34" s="720"/>
      <c r="CM34" s="720"/>
      <c r="CN34" s="720"/>
      <c r="CO34" s="720"/>
      <c r="CP34" s="720"/>
      <c r="CQ34" s="721"/>
      <c r="CR34" s="680">
        <v>895865</v>
      </c>
      <c r="CS34" s="681"/>
      <c r="CT34" s="681"/>
      <c r="CU34" s="681"/>
      <c r="CV34" s="681"/>
      <c r="CW34" s="681"/>
      <c r="CX34" s="681"/>
      <c r="CY34" s="682"/>
      <c r="CZ34" s="683">
        <v>19.8</v>
      </c>
      <c r="DA34" s="701"/>
      <c r="DB34" s="701"/>
      <c r="DC34" s="702"/>
      <c r="DD34" s="686">
        <v>658147</v>
      </c>
      <c r="DE34" s="681"/>
      <c r="DF34" s="681"/>
      <c r="DG34" s="681"/>
      <c r="DH34" s="681"/>
      <c r="DI34" s="681"/>
      <c r="DJ34" s="681"/>
      <c r="DK34" s="682"/>
      <c r="DL34" s="686">
        <v>126135</v>
      </c>
      <c r="DM34" s="681"/>
      <c r="DN34" s="681"/>
      <c r="DO34" s="681"/>
      <c r="DP34" s="681"/>
      <c r="DQ34" s="681"/>
      <c r="DR34" s="681"/>
      <c r="DS34" s="681"/>
      <c r="DT34" s="681"/>
      <c r="DU34" s="681"/>
      <c r="DV34" s="682"/>
      <c r="DW34" s="683">
        <v>5.3</v>
      </c>
      <c r="DX34" s="701"/>
      <c r="DY34" s="701"/>
      <c r="DZ34" s="701"/>
      <c r="EA34" s="701"/>
      <c r="EB34" s="701"/>
      <c r="EC34" s="722"/>
    </row>
    <row r="35" spans="2:133" ht="11.25" customHeight="1" x14ac:dyDescent="0.15">
      <c r="B35" s="677" t="s">
        <v>326</v>
      </c>
      <c r="C35" s="678"/>
      <c r="D35" s="678"/>
      <c r="E35" s="678"/>
      <c r="F35" s="678"/>
      <c r="G35" s="678"/>
      <c r="H35" s="678"/>
      <c r="I35" s="678"/>
      <c r="J35" s="678"/>
      <c r="K35" s="678"/>
      <c r="L35" s="678"/>
      <c r="M35" s="678"/>
      <c r="N35" s="678"/>
      <c r="O35" s="678"/>
      <c r="P35" s="678"/>
      <c r="Q35" s="679"/>
      <c r="R35" s="680">
        <v>7525</v>
      </c>
      <c r="S35" s="681"/>
      <c r="T35" s="681"/>
      <c r="U35" s="681"/>
      <c r="V35" s="681"/>
      <c r="W35" s="681"/>
      <c r="X35" s="681"/>
      <c r="Y35" s="682"/>
      <c r="Z35" s="713">
        <v>0.2</v>
      </c>
      <c r="AA35" s="713"/>
      <c r="AB35" s="713"/>
      <c r="AC35" s="713"/>
      <c r="AD35" s="714" t="s">
        <v>185</v>
      </c>
      <c r="AE35" s="714"/>
      <c r="AF35" s="714"/>
      <c r="AG35" s="714"/>
      <c r="AH35" s="714"/>
      <c r="AI35" s="714"/>
      <c r="AJ35" s="714"/>
      <c r="AK35" s="714"/>
      <c r="AL35" s="683" t="s">
        <v>185</v>
      </c>
      <c r="AM35" s="684"/>
      <c r="AN35" s="684"/>
      <c r="AO35" s="715"/>
      <c r="AP35" s="235"/>
      <c r="AQ35" s="741" t="s">
        <v>327</v>
      </c>
      <c r="AR35" s="742"/>
      <c r="AS35" s="742"/>
      <c r="AT35" s="742"/>
      <c r="AU35" s="742"/>
      <c r="AV35" s="742"/>
      <c r="AW35" s="742"/>
      <c r="AX35" s="742"/>
      <c r="AY35" s="742"/>
      <c r="AZ35" s="742"/>
      <c r="BA35" s="742"/>
      <c r="BB35" s="742"/>
      <c r="BC35" s="742"/>
      <c r="BD35" s="742"/>
      <c r="BE35" s="742"/>
      <c r="BF35" s="743"/>
      <c r="BG35" s="741" t="s">
        <v>328</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329</v>
      </c>
      <c r="CE35" s="720"/>
      <c r="CF35" s="720"/>
      <c r="CG35" s="720"/>
      <c r="CH35" s="720"/>
      <c r="CI35" s="720"/>
      <c r="CJ35" s="720"/>
      <c r="CK35" s="720"/>
      <c r="CL35" s="720"/>
      <c r="CM35" s="720"/>
      <c r="CN35" s="720"/>
      <c r="CO35" s="720"/>
      <c r="CP35" s="720"/>
      <c r="CQ35" s="721"/>
      <c r="CR35" s="680">
        <v>3774</v>
      </c>
      <c r="CS35" s="699"/>
      <c r="CT35" s="699"/>
      <c r="CU35" s="699"/>
      <c r="CV35" s="699"/>
      <c r="CW35" s="699"/>
      <c r="CX35" s="699"/>
      <c r="CY35" s="700"/>
      <c r="CZ35" s="683">
        <v>0.1</v>
      </c>
      <c r="DA35" s="701"/>
      <c r="DB35" s="701"/>
      <c r="DC35" s="702"/>
      <c r="DD35" s="686">
        <v>459</v>
      </c>
      <c r="DE35" s="699"/>
      <c r="DF35" s="699"/>
      <c r="DG35" s="699"/>
      <c r="DH35" s="699"/>
      <c r="DI35" s="699"/>
      <c r="DJ35" s="699"/>
      <c r="DK35" s="700"/>
      <c r="DL35" s="686">
        <v>459</v>
      </c>
      <c r="DM35" s="699"/>
      <c r="DN35" s="699"/>
      <c r="DO35" s="699"/>
      <c r="DP35" s="699"/>
      <c r="DQ35" s="699"/>
      <c r="DR35" s="699"/>
      <c r="DS35" s="699"/>
      <c r="DT35" s="699"/>
      <c r="DU35" s="699"/>
      <c r="DV35" s="700"/>
      <c r="DW35" s="683">
        <v>0</v>
      </c>
      <c r="DX35" s="701"/>
      <c r="DY35" s="701"/>
      <c r="DZ35" s="701"/>
      <c r="EA35" s="701"/>
      <c r="EB35" s="701"/>
      <c r="EC35" s="722"/>
    </row>
    <row r="36" spans="2:133" ht="11.25" customHeight="1" x14ac:dyDescent="0.15">
      <c r="B36" s="677" t="s">
        <v>330</v>
      </c>
      <c r="C36" s="678"/>
      <c r="D36" s="678"/>
      <c r="E36" s="678"/>
      <c r="F36" s="678"/>
      <c r="G36" s="678"/>
      <c r="H36" s="678"/>
      <c r="I36" s="678"/>
      <c r="J36" s="678"/>
      <c r="K36" s="678"/>
      <c r="L36" s="678"/>
      <c r="M36" s="678"/>
      <c r="N36" s="678"/>
      <c r="O36" s="678"/>
      <c r="P36" s="678"/>
      <c r="Q36" s="679"/>
      <c r="R36" s="680">
        <v>506850</v>
      </c>
      <c r="S36" s="681"/>
      <c r="T36" s="681"/>
      <c r="U36" s="681"/>
      <c r="V36" s="681"/>
      <c r="W36" s="681"/>
      <c r="X36" s="681"/>
      <c r="Y36" s="682"/>
      <c r="Z36" s="713">
        <v>11.1</v>
      </c>
      <c r="AA36" s="713"/>
      <c r="AB36" s="713"/>
      <c r="AC36" s="713"/>
      <c r="AD36" s="714" t="s">
        <v>185</v>
      </c>
      <c r="AE36" s="714"/>
      <c r="AF36" s="714"/>
      <c r="AG36" s="714"/>
      <c r="AH36" s="714"/>
      <c r="AI36" s="714"/>
      <c r="AJ36" s="714"/>
      <c r="AK36" s="714"/>
      <c r="AL36" s="683" t="s">
        <v>185</v>
      </c>
      <c r="AM36" s="684"/>
      <c r="AN36" s="684"/>
      <c r="AO36" s="715"/>
      <c r="AP36" s="235"/>
      <c r="AQ36" s="732" t="s">
        <v>331</v>
      </c>
      <c r="AR36" s="733"/>
      <c r="AS36" s="733"/>
      <c r="AT36" s="733"/>
      <c r="AU36" s="733"/>
      <c r="AV36" s="733"/>
      <c r="AW36" s="733"/>
      <c r="AX36" s="733"/>
      <c r="AY36" s="734"/>
      <c r="AZ36" s="735">
        <v>657219</v>
      </c>
      <c r="BA36" s="736"/>
      <c r="BB36" s="736"/>
      <c r="BC36" s="736"/>
      <c r="BD36" s="736"/>
      <c r="BE36" s="736"/>
      <c r="BF36" s="737"/>
      <c r="BG36" s="738" t="s">
        <v>332</v>
      </c>
      <c r="BH36" s="739"/>
      <c r="BI36" s="739"/>
      <c r="BJ36" s="739"/>
      <c r="BK36" s="739"/>
      <c r="BL36" s="739"/>
      <c r="BM36" s="739"/>
      <c r="BN36" s="739"/>
      <c r="BO36" s="739"/>
      <c r="BP36" s="739"/>
      <c r="BQ36" s="739"/>
      <c r="BR36" s="739"/>
      <c r="BS36" s="739"/>
      <c r="BT36" s="739"/>
      <c r="BU36" s="740"/>
      <c r="BV36" s="735">
        <v>2526</v>
      </c>
      <c r="BW36" s="736"/>
      <c r="BX36" s="736"/>
      <c r="BY36" s="736"/>
      <c r="BZ36" s="736"/>
      <c r="CA36" s="736"/>
      <c r="CB36" s="737"/>
      <c r="CD36" s="719" t="s">
        <v>333</v>
      </c>
      <c r="CE36" s="720"/>
      <c r="CF36" s="720"/>
      <c r="CG36" s="720"/>
      <c r="CH36" s="720"/>
      <c r="CI36" s="720"/>
      <c r="CJ36" s="720"/>
      <c r="CK36" s="720"/>
      <c r="CL36" s="720"/>
      <c r="CM36" s="720"/>
      <c r="CN36" s="720"/>
      <c r="CO36" s="720"/>
      <c r="CP36" s="720"/>
      <c r="CQ36" s="721"/>
      <c r="CR36" s="680">
        <v>1191742</v>
      </c>
      <c r="CS36" s="681"/>
      <c r="CT36" s="681"/>
      <c r="CU36" s="681"/>
      <c r="CV36" s="681"/>
      <c r="CW36" s="681"/>
      <c r="CX36" s="681"/>
      <c r="CY36" s="682"/>
      <c r="CZ36" s="683">
        <v>26.3</v>
      </c>
      <c r="DA36" s="701"/>
      <c r="DB36" s="701"/>
      <c r="DC36" s="702"/>
      <c r="DD36" s="686">
        <v>607109</v>
      </c>
      <c r="DE36" s="681"/>
      <c r="DF36" s="681"/>
      <c r="DG36" s="681"/>
      <c r="DH36" s="681"/>
      <c r="DI36" s="681"/>
      <c r="DJ36" s="681"/>
      <c r="DK36" s="682"/>
      <c r="DL36" s="686">
        <v>181405</v>
      </c>
      <c r="DM36" s="681"/>
      <c r="DN36" s="681"/>
      <c r="DO36" s="681"/>
      <c r="DP36" s="681"/>
      <c r="DQ36" s="681"/>
      <c r="DR36" s="681"/>
      <c r="DS36" s="681"/>
      <c r="DT36" s="681"/>
      <c r="DU36" s="681"/>
      <c r="DV36" s="682"/>
      <c r="DW36" s="683">
        <v>7.6</v>
      </c>
      <c r="DX36" s="701"/>
      <c r="DY36" s="701"/>
      <c r="DZ36" s="701"/>
      <c r="EA36" s="701"/>
      <c r="EB36" s="701"/>
      <c r="EC36" s="722"/>
    </row>
    <row r="37" spans="2:133" ht="11.25" customHeight="1" x14ac:dyDescent="0.15">
      <c r="B37" s="677" t="s">
        <v>334</v>
      </c>
      <c r="C37" s="678"/>
      <c r="D37" s="678"/>
      <c r="E37" s="678"/>
      <c r="F37" s="678"/>
      <c r="G37" s="678"/>
      <c r="H37" s="678"/>
      <c r="I37" s="678"/>
      <c r="J37" s="678"/>
      <c r="K37" s="678"/>
      <c r="L37" s="678"/>
      <c r="M37" s="678"/>
      <c r="N37" s="678"/>
      <c r="O37" s="678"/>
      <c r="P37" s="678"/>
      <c r="Q37" s="679"/>
      <c r="R37" s="680" t="s">
        <v>185</v>
      </c>
      <c r="S37" s="681"/>
      <c r="T37" s="681"/>
      <c r="U37" s="681"/>
      <c r="V37" s="681"/>
      <c r="W37" s="681"/>
      <c r="X37" s="681"/>
      <c r="Y37" s="682"/>
      <c r="Z37" s="713" t="s">
        <v>185</v>
      </c>
      <c r="AA37" s="713"/>
      <c r="AB37" s="713"/>
      <c r="AC37" s="713"/>
      <c r="AD37" s="714" t="s">
        <v>243</v>
      </c>
      <c r="AE37" s="714"/>
      <c r="AF37" s="714"/>
      <c r="AG37" s="714"/>
      <c r="AH37" s="714"/>
      <c r="AI37" s="714"/>
      <c r="AJ37" s="714"/>
      <c r="AK37" s="714"/>
      <c r="AL37" s="683" t="s">
        <v>243</v>
      </c>
      <c r="AM37" s="684"/>
      <c r="AN37" s="684"/>
      <c r="AO37" s="715"/>
      <c r="AQ37" s="723" t="s">
        <v>335</v>
      </c>
      <c r="AR37" s="724"/>
      <c r="AS37" s="724"/>
      <c r="AT37" s="724"/>
      <c r="AU37" s="724"/>
      <c r="AV37" s="724"/>
      <c r="AW37" s="724"/>
      <c r="AX37" s="724"/>
      <c r="AY37" s="725"/>
      <c r="AZ37" s="680">
        <v>368787</v>
      </c>
      <c r="BA37" s="681"/>
      <c r="BB37" s="681"/>
      <c r="BC37" s="681"/>
      <c r="BD37" s="699"/>
      <c r="BE37" s="699"/>
      <c r="BF37" s="726"/>
      <c r="BG37" s="719" t="s">
        <v>336</v>
      </c>
      <c r="BH37" s="720"/>
      <c r="BI37" s="720"/>
      <c r="BJ37" s="720"/>
      <c r="BK37" s="720"/>
      <c r="BL37" s="720"/>
      <c r="BM37" s="720"/>
      <c r="BN37" s="720"/>
      <c r="BO37" s="720"/>
      <c r="BP37" s="720"/>
      <c r="BQ37" s="720"/>
      <c r="BR37" s="720"/>
      <c r="BS37" s="720"/>
      <c r="BT37" s="720"/>
      <c r="BU37" s="721"/>
      <c r="BV37" s="680">
        <v>2526</v>
      </c>
      <c r="BW37" s="681"/>
      <c r="BX37" s="681"/>
      <c r="BY37" s="681"/>
      <c r="BZ37" s="681"/>
      <c r="CA37" s="681"/>
      <c r="CB37" s="727"/>
      <c r="CD37" s="719" t="s">
        <v>337</v>
      </c>
      <c r="CE37" s="720"/>
      <c r="CF37" s="720"/>
      <c r="CG37" s="720"/>
      <c r="CH37" s="720"/>
      <c r="CI37" s="720"/>
      <c r="CJ37" s="720"/>
      <c r="CK37" s="720"/>
      <c r="CL37" s="720"/>
      <c r="CM37" s="720"/>
      <c r="CN37" s="720"/>
      <c r="CO37" s="720"/>
      <c r="CP37" s="720"/>
      <c r="CQ37" s="721"/>
      <c r="CR37" s="680">
        <v>280551</v>
      </c>
      <c r="CS37" s="699"/>
      <c r="CT37" s="699"/>
      <c r="CU37" s="699"/>
      <c r="CV37" s="699"/>
      <c r="CW37" s="699"/>
      <c r="CX37" s="699"/>
      <c r="CY37" s="700"/>
      <c r="CZ37" s="683">
        <v>6.2</v>
      </c>
      <c r="DA37" s="701"/>
      <c r="DB37" s="701"/>
      <c r="DC37" s="702"/>
      <c r="DD37" s="686">
        <v>280551</v>
      </c>
      <c r="DE37" s="699"/>
      <c r="DF37" s="699"/>
      <c r="DG37" s="699"/>
      <c r="DH37" s="699"/>
      <c r="DI37" s="699"/>
      <c r="DJ37" s="699"/>
      <c r="DK37" s="700"/>
      <c r="DL37" s="686">
        <v>83829</v>
      </c>
      <c r="DM37" s="699"/>
      <c r="DN37" s="699"/>
      <c r="DO37" s="699"/>
      <c r="DP37" s="699"/>
      <c r="DQ37" s="699"/>
      <c r="DR37" s="699"/>
      <c r="DS37" s="699"/>
      <c r="DT37" s="699"/>
      <c r="DU37" s="699"/>
      <c r="DV37" s="700"/>
      <c r="DW37" s="683">
        <v>3.5</v>
      </c>
      <c r="DX37" s="701"/>
      <c r="DY37" s="701"/>
      <c r="DZ37" s="701"/>
      <c r="EA37" s="701"/>
      <c r="EB37" s="701"/>
      <c r="EC37" s="722"/>
    </row>
    <row r="38" spans="2:133" ht="11.25" customHeight="1" x14ac:dyDescent="0.15">
      <c r="B38" s="677" t="s">
        <v>338</v>
      </c>
      <c r="C38" s="678"/>
      <c r="D38" s="678"/>
      <c r="E38" s="678"/>
      <c r="F38" s="678"/>
      <c r="G38" s="678"/>
      <c r="H38" s="678"/>
      <c r="I38" s="678"/>
      <c r="J38" s="678"/>
      <c r="K38" s="678"/>
      <c r="L38" s="678"/>
      <c r="M38" s="678"/>
      <c r="N38" s="678"/>
      <c r="O38" s="678"/>
      <c r="P38" s="678"/>
      <c r="Q38" s="679"/>
      <c r="R38" s="680">
        <v>83307</v>
      </c>
      <c r="S38" s="681"/>
      <c r="T38" s="681"/>
      <c r="U38" s="681"/>
      <c r="V38" s="681"/>
      <c r="W38" s="681"/>
      <c r="X38" s="681"/>
      <c r="Y38" s="682"/>
      <c r="Z38" s="713">
        <v>1.8</v>
      </c>
      <c r="AA38" s="713"/>
      <c r="AB38" s="713"/>
      <c r="AC38" s="713"/>
      <c r="AD38" s="714">
        <v>20580</v>
      </c>
      <c r="AE38" s="714"/>
      <c r="AF38" s="714"/>
      <c r="AG38" s="714"/>
      <c r="AH38" s="714"/>
      <c r="AI38" s="714"/>
      <c r="AJ38" s="714"/>
      <c r="AK38" s="714"/>
      <c r="AL38" s="683">
        <v>0.9</v>
      </c>
      <c r="AM38" s="684"/>
      <c r="AN38" s="684"/>
      <c r="AO38" s="715"/>
      <c r="AQ38" s="723" t="s">
        <v>339</v>
      </c>
      <c r="AR38" s="724"/>
      <c r="AS38" s="724"/>
      <c r="AT38" s="724"/>
      <c r="AU38" s="724"/>
      <c r="AV38" s="724"/>
      <c r="AW38" s="724"/>
      <c r="AX38" s="724"/>
      <c r="AY38" s="725"/>
      <c r="AZ38" s="680">
        <v>264828</v>
      </c>
      <c r="BA38" s="681"/>
      <c r="BB38" s="681"/>
      <c r="BC38" s="681"/>
      <c r="BD38" s="699"/>
      <c r="BE38" s="699"/>
      <c r="BF38" s="726"/>
      <c r="BG38" s="719" t="s">
        <v>340</v>
      </c>
      <c r="BH38" s="720"/>
      <c r="BI38" s="720"/>
      <c r="BJ38" s="720"/>
      <c r="BK38" s="720"/>
      <c r="BL38" s="720"/>
      <c r="BM38" s="720"/>
      <c r="BN38" s="720"/>
      <c r="BO38" s="720"/>
      <c r="BP38" s="720"/>
      <c r="BQ38" s="720"/>
      <c r="BR38" s="720"/>
      <c r="BS38" s="720"/>
      <c r="BT38" s="720"/>
      <c r="BU38" s="721"/>
      <c r="BV38" s="680">
        <v>212</v>
      </c>
      <c r="BW38" s="681"/>
      <c r="BX38" s="681"/>
      <c r="BY38" s="681"/>
      <c r="BZ38" s="681"/>
      <c r="CA38" s="681"/>
      <c r="CB38" s="727"/>
      <c r="CD38" s="719" t="s">
        <v>341</v>
      </c>
      <c r="CE38" s="720"/>
      <c r="CF38" s="720"/>
      <c r="CG38" s="720"/>
      <c r="CH38" s="720"/>
      <c r="CI38" s="720"/>
      <c r="CJ38" s="720"/>
      <c r="CK38" s="720"/>
      <c r="CL38" s="720"/>
      <c r="CM38" s="720"/>
      <c r="CN38" s="720"/>
      <c r="CO38" s="720"/>
      <c r="CP38" s="720"/>
      <c r="CQ38" s="721"/>
      <c r="CR38" s="680">
        <v>657219</v>
      </c>
      <c r="CS38" s="681"/>
      <c r="CT38" s="681"/>
      <c r="CU38" s="681"/>
      <c r="CV38" s="681"/>
      <c r="CW38" s="681"/>
      <c r="CX38" s="681"/>
      <c r="CY38" s="682"/>
      <c r="CZ38" s="683">
        <v>14.5</v>
      </c>
      <c r="DA38" s="701"/>
      <c r="DB38" s="701"/>
      <c r="DC38" s="702"/>
      <c r="DD38" s="686">
        <v>635343</v>
      </c>
      <c r="DE38" s="681"/>
      <c r="DF38" s="681"/>
      <c r="DG38" s="681"/>
      <c r="DH38" s="681"/>
      <c r="DI38" s="681"/>
      <c r="DJ38" s="681"/>
      <c r="DK38" s="682"/>
      <c r="DL38" s="686" t="s">
        <v>243</v>
      </c>
      <c r="DM38" s="681"/>
      <c r="DN38" s="681"/>
      <c r="DO38" s="681"/>
      <c r="DP38" s="681"/>
      <c r="DQ38" s="681"/>
      <c r="DR38" s="681"/>
      <c r="DS38" s="681"/>
      <c r="DT38" s="681"/>
      <c r="DU38" s="681"/>
      <c r="DV38" s="682"/>
      <c r="DW38" s="683" t="s">
        <v>185</v>
      </c>
      <c r="DX38" s="701"/>
      <c r="DY38" s="701"/>
      <c r="DZ38" s="701"/>
      <c r="EA38" s="701"/>
      <c r="EB38" s="701"/>
      <c r="EC38" s="722"/>
    </row>
    <row r="39" spans="2:133" ht="11.25" customHeight="1" x14ac:dyDescent="0.15">
      <c r="B39" s="677" t="s">
        <v>342</v>
      </c>
      <c r="C39" s="678"/>
      <c r="D39" s="678"/>
      <c r="E39" s="678"/>
      <c r="F39" s="678"/>
      <c r="G39" s="678"/>
      <c r="H39" s="678"/>
      <c r="I39" s="678"/>
      <c r="J39" s="678"/>
      <c r="K39" s="678"/>
      <c r="L39" s="678"/>
      <c r="M39" s="678"/>
      <c r="N39" s="678"/>
      <c r="O39" s="678"/>
      <c r="P39" s="678"/>
      <c r="Q39" s="679"/>
      <c r="R39" s="680" t="s">
        <v>243</v>
      </c>
      <c r="S39" s="681"/>
      <c r="T39" s="681"/>
      <c r="U39" s="681"/>
      <c r="V39" s="681"/>
      <c r="W39" s="681"/>
      <c r="X39" s="681"/>
      <c r="Y39" s="682"/>
      <c r="Z39" s="713" t="s">
        <v>185</v>
      </c>
      <c r="AA39" s="713"/>
      <c r="AB39" s="713"/>
      <c r="AC39" s="713"/>
      <c r="AD39" s="714" t="s">
        <v>185</v>
      </c>
      <c r="AE39" s="714"/>
      <c r="AF39" s="714"/>
      <c r="AG39" s="714"/>
      <c r="AH39" s="714"/>
      <c r="AI39" s="714"/>
      <c r="AJ39" s="714"/>
      <c r="AK39" s="714"/>
      <c r="AL39" s="683" t="s">
        <v>243</v>
      </c>
      <c r="AM39" s="684"/>
      <c r="AN39" s="684"/>
      <c r="AO39" s="715"/>
      <c r="AQ39" s="723" t="s">
        <v>343</v>
      </c>
      <c r="AR39" s="724"/>
      <c r="AS39" s="724"/>
      <c r="AT39" s="724"/>
      <c r="AU39" s="724"/>
      <c r="AV39" s="724"/>
      <c r="AW39" s="724"/>
      <c r="AX39" s="724"/>
      <c r="AY39" s="725"/>
      <c r="AZ39" s="680" t="s">
        <v>185</v>
      </c>
      <c r="BA39" s="681"/>
      <c r="BB39" s="681"/>
      <c r="BC39" s="681"/>
      <c r="BD39" s="699"/>
      <c r="BE39" s="699"/>
      <c r="BF39" s="726"/>
      <c r="BG39" s="719" t="s">
        <v>344</v>
      </c>
      <c r="BH39" s="720"/>
      <c r="BI39" s="720"/>
      <c r="BJ39" s="720"/>
      <c r="BK39" s="720"/>
      <c r="BL39" s="720"/>
      <c r="BM39" s="720"/>
      <c r="BN39" s="720"/>
      <c r="BO39" s="720"/>
      <c r="BP39" s="720"/>
      <c r="BQ39" s="720"/>
      <c r="BR39" s="720"/>
      <c r="BS39" s="720"/>
      <c r="BT39" s="720"/>
      <c r="BU39" s="721"/>
      <c r="BV39" s="680">
        <v>325</v>
      </c>
      <c r="BW39" s="681"/>
      <c r="BX39" s="681"/>
      <c r="BY39" s="681"/>
      <c r="BZ39" s="681"/>
      <c r="CA39" s="681"/>
      <c r="CB39" s="727"/>
      <c r="CD39" s="719" t="s">
        <v>345</v>
      </c>
      <c r="CE39" s="720"/>
      <c r="CF39" s="720"/>
      <c r="CG39" s="720"/>
      <c r="CH39" s="720"/>
      <c r="CI39" s="720"/>
      <c r="CJ39" s="720"/>
      <c r="CK39" s="720"/>
      <c r="CL39" s="720"/>
      <c r="CM39" s="720"/>
      <c r="CN39" s="720"/>
      <c r="CO39" s="720"/>
      <c r="CP39" s="720"/>
      <c r="CQ39" s="721"/>
      <c r="CR39" s="680">
        <v>359863</v>
      </c>
      <c r="CS39" s="699"/>
      <c r="CT39" s="699"/>
      <c r="CU39" s="699"/>
      <c r="CV39" s="699"/>
      <c r="CW39" s="699"/>
      <c r="CX39" s="699"/>
      <c r="CY39" s="700"/>
      <c r="CZ39" s="683">
        <v>7.9</v>
      </c>
      <c r="DA39" s="701"/>
      <c r="DB39" s="701"/>
      <c r="DC39" s="702"/>
      <c r="DD39" s="686">
        <v>345234</v>
      </c>
      <c r="DE39" s="699"/>
      <c r="DF39" s="699"/>
      <c r="DG39" s="699"/>
      <c r="DH39" s="699"/>
      <c r="DI39" s="699"/>
      <c r="DJ39" s="699"/>
      <c r="DK39" s="700"/>
      <c r="DL39" s="686" t="s">
        <v>185</v>
      </c>
      <c r="DM39" s="699"/>
      <c r="DN39" s="699"/>
      <c r="DO39" s="699"/>
      <c r="DP39" s="699"/>
      <c r="DQ39" s="699"/>
      <c r="DR39" s="699"/>
      <c r="DS39" s="699"/>
      <c r="DT39" s="699"/>
      <c r="DU39" s="699"/>
      <c r="DV39" s="700"/>
      <c r="DW39" s="683" t="s">
        <v>243</v>
      </c>
      <c r="DX39" s="701"/>
      <c r="DY39" s="701"/>
      <c r="DZ39" s="701"/>
      <c r="EA39" s="701"/>
      <c r="EB39" s="701"/>
      <c r="EC39" s="722"/>
    </row>
    <row r="40" spans="2:133" ht="11.25" customHeight="1" x14ac:dyDescent="0.15">
      <c r="B40" s="677" t="s">
        <v>346</v>
      </c>
      <c r="C40" s="678"/>
      <c r="D40" s="678"/>
      <c r="E40" s="678"/>
      <c r="F40" s="678"/>
      <c r="G40" s="678"/>
      <c r="H40" s="678"/>
      <c r="I40" s="678"/>
      <c r="J40" s="678"/>
      <c r="K40" s="678"/>
      <c r="L40" s="678"/>
      <c r="M40" s="678"/>
      <c r="N40" s="678"/>
      <c r="O40" s="678"/>
      <c r="P40" s="678"/>
      <c r="Q40" s="679"/>
      <c r="R40" s="680" t="s">
        <v>243</v>
      </c>
      <c r="S40" s="681"/>
      <c r="T40" s="681"/>
      <c r="U40" s="681"/>
      <c r="V40" s="681"/>
      <c r="W40" s="681"/>
      <c r="X40" s="681"/>
      <c r="Y40" s="682"/>
      <c r="Z40" s="713" t="s">
        <v>243</v>
      </c>
      <c r="AA40" s="713"/>
      <c r="AB40" s="713"/>
      <c r="AC40" s="713"/>
      <c r="AD40" s="714" t="s">
        <v>185</v>
      </c>
      <c r="AE40" s="714"/>
      <c r="AF40" s="714"/>
      <c r="AG40" s="714"/>
      <c r="AH40" s="714"/>
      <c r="AI40" s="714"/>
      <c r="AJ40" s="714"/>
      <c r="AK40" s="714"/>
      <c r="AL40" s="683" t="s">
        <v>185</v>
      </c>
      <c r="AM40" s="684"/>
      <c r="AN40" s="684"/>
      <c r="AO40" s="715"/>
      <c r="AQ40" s="723" t="s">
        <v>347</v>
      </c>
      <c r="AR40" s="724"/>
      <c r="AS40" s="724"/>
      <c r="AT40" s="724"/>
      <c r="AU40" s="724"/>
      <c r="AV40" s="724"/>
      <c r="AW40" s="724"/>
      <c r="AX40" s="724"/>
      <c r="AY40" s="725"/>
      <c r="AZ40" s="680" t="s">
        <v>243</v>
      </c>
      <c r="BA40" s="681"/>
      <c r="BB40" s="681"/>
      <c r="BC40" s="681"/>
      <c r="BD40" s="699"/>
      <c r="BE40" s="699"/>
      <c r="BF40" s="726"/>
      <c r="BG40" s="728" t="s">
        <v>348</v>
      </c>
      <c r="BH40" s="729"/>
      <c r="BI40" s="729"/>
      <c r="BJ40" s="729"/>
      <c r="BK40" s="729"/>
      <c r="BL40" s="236"/>
      <c r="BM40" s="720" t="s">
        <v>349</v>
      </c>
      <c r="BN40" s="720"/>
      <c r="BO40" s="720"/>
      <c r="BP40" s="720"/>
      <c r="BQ40" s="720"/>
      <c r="BR40" s="720"/>
      <c r="BS40" s="720"/>
      <c r="BT40" s="720"/>
      <c r="BU40" s="721"/>
      <c r="BV40" s="680">
        <v>84</v>
      </c>
      <c r="BW40" s="681"/>
      <c r="BX40" s="681"/>
      <c r="BY40" s="681"/>
      <c r="BZ40" s="681"/>
      <c r="CA40" s="681"/>
      <c r="CB40" s="727"/>
      <c r="CD40" s="719" t="s">
        <v>350</v>
      </c>
      <c r="CE40" s="720"/>
      <c r="CF40" s="720"/>
      <c r="CG40" s="720"/>
      <c r="CH40" s="720"/>
      <c r="CI40" s="720"/>
      <c r="CJ40" s="720"/>
      <c r="CK40" s="720"/>
      <c r="CL40" s="720"/>
      <c r="CM40" s="720"/>
      <c r="CN40" s="720"/>
      <c r="CO40" s="720"/>
      <c r="CP40" s="720"/>
      <c r="CQ40" s="721"/>
      <c r="CR40" s="680" t="s">
        <v>243</v>
      </c>
      <c r="CS40" s="681"/>
      <c r="CT40" s="681"/>
      <c r="CU40" s="681"/>
      <c r="CV40" s="681"/>
      <c r="CW40" s="681"/>
      <c r="CX40" s="681"/>
      <c r="CY40" s="682"/>
      <c r="CZ40" s="683" t="s">
        <v>185</v>
      </c>
      <c r="DA40" s="701"/>
      <c r="DB40" s="701"/>
      <c r="DC40" s="702"/>
      <c r="DD40" s="686" t="s">
        <v>243</v>
      </c>
      <c r="DE40" s="681"/>
      <c r="DF40" s="681"/>
      <c r="DG40" s="681"/>
      <c r="DH40" s="681"/>
      <c r="DI40" s="681"/>
      <c r="DJ40" s="681"/>
      <c r="DK40" s="682"/>
      <c r="DL40" s="686" t="s">
        <v>185</v>
      </c>
      <c r="DM40" s="681"/>
      <c r="DN40" s="681"/>
      <c r="DO40" s="681"/>
      <c r="DP40" s="681"/>
      <c r="DQ40" s="681"/>
      <c r="DR40" s="681"/>
      <c r="DS40" s="681"/>
      <c r="DT40" s="681"/>
      <c r="DU40" s="681"/>
      <c r="DV40" s="682"/>
      <c r="DW40" s="683" t="s">
        <v>243</v>
      </c>
      <c r="DX40" s="701"/>
      <c r="DY40" s="701"/>
      <c r="DZ40" s="701"/>
      <c r="EA40" s="701"/>
      <c r="EB40" s="701"/>
      <c r="EC40" s="722"/>
    </row>
    <row r="41" spans="2:133" ht="11.25" customHeight="1" x14ac:dyDescent="0.15">
      <c r="B41" s="677" t="s">
        <v>351</v>
      </c>
      <c r="C41" s="678"/>
      <c r="D41" s="678"/>
      <c r="E41" s="678"/>
      <c r="F41" s="678"/>
      <c r="G41" s="678"/>
      <c r="H41" s="678"/>
      <c r="I41" s="678"/>
      <c r="J41" s="678"/>
      <c r="K41" s="678"/>
      <c r="L41" s="678"/>
      <c r="M41" s="678"/>
      <c r="N41" s="678"/>
      <c r="O41" s="678"/>
      <c r="P41" s="678"/>
      <c r="Q41" s="679"/>
      <c r="R41" s="680" t="s">
        <v>185</v>
      </c>
      <c r="S41" s="681"/>
      <c r="T41" s="681"/>
      <c r="U41" s="681"/>
      <c r="V41" s="681"/>
      <c r="W41" s="681"/>
      <c r="X41" s="681"/>
      <c r="Y41" s="682"/>
      <c r="Z41" s="713" t="s">
        <v>185</v>
      </c>
      <c r="AA41" s="713"/>
      <c r="AB41" s="713"/>
      <c r="AC41" s="713"/>
      <c r="AD41" s="714" t="s">
        <v>185</v>
      </c>
      <c r="AE41" s="714"/>
      <c r="AF41" s="714"/>
      <c r="AG41" s="714"/>
      <c r="AH41" s="714"/>
      <c r="AI41" s="714"/>
      <c r="AJ41" s="714"/>
      <c r="AK41" s="714"/>
      <c r="AL41" s="683" t="s">
        <v>185</v>
      </c>
      <c r="AM41" s="684"/>
      <c r="AN41" s="684"/>
      <c r="AO41" s="715"/>
      <c r="AQ41" s="723" t="s">
        <v>352</v>
      </c>
      <c r="AR41" s="724"/>
      <c r="AS41" s="724"/>
      <c r="AT41" s="724"/>
      <c r="AU41" s="724"/>
      <c r="AV41" s="724"/>
      <c r="AW41" s="724"/>
      <c r="AX41" s="724"/>
      <c r="AY41" s="725"/>
      <c r="AZ41" s="680">
        <v>11394</v>
      </c>
      <c r="BA41" s="681"/>
      <c r="BB41" s="681"/>
      <c r="BC41" s="681"/>
      <c r="BD41" s="699"/>
      <c r="BE41" s="699"/>
      <c r="BF41" s="726"/>
      <c r="BG41" s="728"/>
      <c r="BH41" s="729"/>
      <c r="BI41" s="729"/>
      <c r="BJ41" s="729"/>
      <c r="BK41" s="729"/>
      <c r="BL41" s="236"/>
      <c r="BM41" s="720" t="s">
        <v>353</v>
      </c>
      <c r="BN41" s="720"/>
      <c r="BO41" s="720"/>
      <c r="BP41" s="720"/>
      <c r="BQ41" s="720"/>
      <c r="BR41" s="720"/>
      <c r="BS41" s="720"/>
      <c r="BT41" s="720"/>
      <c r="BU41" s="721"/>
      <c r="BV41" s="680">
        <v>1</v>
      </c>
      <c r="BW41" s="681"/>
      <c r="BX41" s="681"/>
      <c r="BY41" s="681"/>
      <c r="BZ41" s="681"/>
      <c r="CA41" s="681"/>
      <c r="CB41" s="727"/>
      <c r="CD41" s="719" t="s">
        <v>354</v>
      </c>
      <c r="CE41" s="720"/>
      <c r="CF41" s="720"/>
      <c r="CG41" s="720"/>
      <c r="CH41" s="720"/>
      <c r="CI41" s="720"/>
      <c r="CJ41" s="720"/>
      <c r="CK41" s="720"/>
      <c r="CL41" s="720"/>
      <c r="CM41" s="720"/>
      <c r="CN41" s="720"/>
      <c r="CO41" s="720"/>
      <c r="CP41" s="720"/>
      <c r="CQ41" s="721"/>
      <c r="CR41" s="680" t="s">
        <v>185</v>
      </c>
      <c r="CS41" s="699"/>
      <c r="CT41" s="699"/>
      <c r="CU41" s="699"/>
      <c r="CV41" s="699"/>
      <c r="CW41" s="699"/>
      <c r="CX41" s="699"/>
      <c r="CY41" s="700"/>
      <c r="CZ41" s="683" t="s">
        <v>243</v>
      </c>
      <c r="DA41" s="701"/>
      <c r="DB41" s="701"/>
      <c r="DC41" s="702"/>
      <c r="DD41" s="686" t="s">
        <v>185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355</v>
      </c>
      <c r="C42" s="678"/>
      <c r="D42" s="678"/>
      <c r="E42" s="678"/>
      <c r="F42" s="678"/>
      <c r="G42" s="678"/>
      <c r="H42" s="678"/>
      <c r="I42" s="678"/>
      <c r="J42" s="678"/>
      <c r="K42" s="678"/>
      <c r="L42" s="678"/>
      <c r="M42" s="678"/>
      <c r="N42" s="678"/>
      <c r="O42" s="678"/>
      <c r="P42" s="678"/>
      <c r="Q42" s="679"/>
      <c r="R42" s="680" t="s">
        <v>185</v>
      </c>
      <c r="S42" s="681"/>
      <c r="T42" s="681"/>
      <c r="U42" s="681"/>
      <c r="V42" s="681"/>
      <c r="W42" s="681"/>
      <c r="X42" s="681"/>
      <c r="Y42" s="682"/>
      <c r="Z42" s="713" t="s">
        <v>185</v>
      </c>
      <c r="AA42" s="713"/>
      <c r="AB42" s="713"/>
      <c r="AC42" s="713"/>
      <c r="AD42" s="714" t="s">
        <v>243</v>
      </c>
      <c r="AE42" s="714"/>
      <c r="AF42" s="714"/>
      <c r="AG42" s="714"/>
      <c r="AH42" s="714"/>
      <c r="AI42" s="714"/>
      <c r="AJ42" s="714"/>
      <c r="AK42" s="714"/>
      <c r="AL42" s="683" t="s">
        <v>185</v>
      </c>
      <c r="AM42" s="684"/>
      <c r="AN42" s="684"/>
      <c r="AO42" s="715"/>
      <c r="AQ42" s="716" t="s">
        <v>356</v>
      </c>
      <c r="AR42" s="717"/>
      <c r="AS42" s="717"/>
      <c r="AT42" s="717"/>
      <c r="AU42" s="717"/>
      <c r="AV42" s="717"/>
      <c r="AW42" s="717"/>
      <c r="AX42" s="717"/>
      <c r="AY42" s="718"/>
      <c r="AZ42" s="664">
        <v>12210</v>
      </c>
      <c r="BA42" s="703"/>
      <c r="BB42" s="703"/>
      <c r="BC42" s="703"/>
      <c r="BD42" s="665"/>
      <c r="BE42" s="665"/>
      <c r="BF42" s="709"/>
      <c r="BG42" s="730"/>
      <c r="BH42" s="731"/>
      <c r="BI42" s="731"/>
      <c r="BJ42" s="731"/>
      <c r="BK42" s="731"/>
      <c r="BL42" s="237"/>
      <c r="BM42" s="710" t="s">
        <v>357</v>
      </c>
      <c r="BN42" s="710"/>
      <c r="BO42" s="710"/>
      <c r="BP42" s="710"/>
      <c r="BQ42" s="710"/>
      <c r="BR42" s="710"/>
      <c r="BS42" s="710"/>
      <c r="BT42" s="710"/>
      <c r="BU42" s="711"/>
      <c r="BV42" s="664" t="s">
        <v>185</v>
      </c>
      <c r="BW42" s="703"/>
      <c r="BX42" s="703"/>
      <c r="BY42" s="703"/>
      <c r="BZ42" s="703"/>
      <c r="CA42" s="703"/>
      <c r="CB42" s="712"/>
      <c r="CD42" s="677" t="s">
        <v>358</v>
      </c>
      <c r="CE42" s="678"/>
      <c r="CF42" s="678"/>
      <c r="CG42" s="678"/>
      <c r="CH42" s="678"/>
      <c r="CI42" s="678"/>
      <c r="CJ42" s="678"/>
      <c r="CK42" s="678"/>
      <c r="CL42" s="678"/>
      <c r="CM42" s="678"/>
      <c r="CN42" s="678"/>
      <c r="CO42" s="678"/>
      <c r="CP42" s="678"/>
      <c r="CQ42" s="679"/>
      <c r="CR42" s="680">
        <v>630213</v>
      </c>
      <c r="CS42" s="681"/>
      <c r="CT42" s="681"/>
      <c r="CU42" s="681"/>
      <c r="CV42" s="681"/>
      <c r="CW42" s="681"/>
      <c r="CX42" s="681"/>
      <c r="CY42" s="682"/>
      <c r="CZ42" s="683">
        <v>13.9</v>
      </c>
      <c r="DA42" s="684"/>
      <c r="DB42" s="684"/>
      <c r="DC42" s="685"/>
      <c r="DD42" s="686">
        <v>420526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359</v>
      </c>
      <c r="C43" s="662"/>
      <c r="D43" s="662"/>
      <c r="E43" s="662"/>
      <c r="F43" s="662"/>
      <c r="G43" s="662"/>
      <c r="H43" s="662"/>
      <c r="I43" s="662"/>
      <c r="J43" s="662"/>
      <c r="K43" s="662"/>
      <c r="L43" s="662"/>
      <c r="M43" s="662"/>
      <c r="N43" s="662"/>
      <c r="O43" s="662"/>
      <c r="P43" s="662"/>
      <c r="Q43" s="663"/>
      <c r="R43" s="664">
        <v>4571093</v>
      </c>
      <c r="S43" s="703"/>
      <c r="T43" s="703"/>
      <c r="U43" s="703"/>
      <c r="V43" s="703"/>
      <c r="W43" s="703"/>
      <c r="X43" s="703"/>
      <c r="Y43" s="704"/>
      <c r="Z43" s="705">
        <v>100</v>
      </c>
      <c r="AA43" s="705"/>
      <c r="AB43" s="705"/>
      <c r="AC43" s="705"/>
      <c r="AD43" s="706">
        <v>2373551</v>
      </c>
      <c r="AE43" s="706"/>
      <c r="AF43" s="706"/>
      <c r="AG43" s="706"/>
      <c r="AH43" s="706"/>
      <c r="AI43" s="706"/>
      <c r="AJ43" s="706"/>
      <c r="AK43" s="706"/>
      <c r="AL43" s="667">
        <v>100</v>
      </c>
      <c r="AM43" s="707"/>
      <c r="AN43" s="707"/>
      <c r="AO43" s="708"/>
      <c r="BV43" s="238"/>
      <c r="BW43" s="238"/>
      <c r="BX43" s="238"/>
      <c r="BY43" s="238"/>
      <c r="BZ43" s="238"/>
      <c r="CA43" s="238"/>
      <c r="CB43" s="238"/>
      <c r="CD43" s="677" t="s">
        <v>360</v>
      </c>
      <c r="CE43" s="678"/>
      <c r="CF43" s="678"/>
      <c r="CG43" s="678"/>
      <c r="CH43" s="678"/>
      <c r="CI43" s="678"/>
      <c r="CJ43" s="678"/>
      <c r="CK43" s="678"/>
      <c r="CL43" s="678"/>
      <c r="CM43" s="678"/>
      <c r="CN43" s="678"/>
      <c r="CO43" s="678"/>
      <c r="CP43" s="678"/>
      <c r="CQ43" s="679"/>
      <c r="CR43" s="680">
        <v>4026</v>
      </c>
      <c r="CS43" s="699"/>
      <c r="CT43" s="699"/>
      <c r="CU43" s="699"/>
      <c r="CV43" s="699"/>
      <c r="CW43" s="699"/>
      <c r="CX43" s="699"/>
      <c r="CY43" s="700"/>
      <c r="CZ43" s="683">
        <v>0.1</v>
      </c>
      <c r="DA43" s="701"/>
      <c r="DB43" s="701"/>
      <c r="DC43" s="702"/>
      <c r="DD43" s="686">
        <v>4026</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308</v>
      </c>
      <c r="CE44" s="694"/>
      <c r="CF44" s="677" t="s">
        <v>361</v>
      </c>
      <c r="CG44" s="678"/>
      <c r="CH44" s="678"/>
      <c r="CI44" s="678"/>
      <c r="CJ44" s="678"/>
      <c r="CK44" s="678"/>
      <c r="CL44" s="678"/>
      <c r="CM44" s="678"/>
      <c r="CN44" s="678"/>
      <c r="CO44" s="678"/>
      <c r="CP44" s="678"/>
      <c r="CQ44" s="679"/>
      <c r="CR44" s="680">
        <v>630213</v>
      </c>
      <c r="CS44" s="681"/>
      <c r="CT44" s="681"/>
      <c r="CU44" s="681"/>
      <c r="CV44" s="681"/>
      <c r="CW44" s="681"/>
      <c r="CX44" s="681"/>
      <c r="CY44" s="682"/>
      <c r="CZ44" s="683">
        <v>13.9</v>
      </c>
      <c r="DA44" s="684"/>
      <c r="DB44" s="684"/>
      <c r="DC44" s="685"/>
      <c r="DD44" s="686">
        <v>420526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363</v>
      </c>
      <c r="CG45" s="678"/>
      <c r="CH45" s="678"/>
      <c r="CI45" s="678"/>
      <c r="CJ45" s="678"/>
      <c r="CK45" s="678"/>
      <c r="CL45" s="678"/>
      <c r="CM45" s="678"/>
      <c r="CN45" s="678"/>
      <c r="CO45" s="678"/>
      <c r="CP45" s="678"/>
      <c r="CQ45" s="679"/>
      <c r="CR45" s="680">
        <v>90798</v>
      </c>
      <c r="CS45" s="699"/>
      <c r="CT45" s="699"/>
      <c r="CU45" s="699"/>
      <c r="CV45" s="699"/>
      <c r="CW45" s="699"/>
      <c r="CX45" s="699"/>
      <c r="CY45" s="700"/>
      <c r="CZ45" s="683">
        <v>2</v>
      </c>
      <c r="DA45" s="701"/>
      <c r="DB45" s="701"/>
      <c r="DC45" s="702"/>
      <c r="DD45" s="686">
        <v>22869</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365</v>
      </c>
      <c r="CG46" s="678"/>
      <c r="CH46" s="678"/>
      <c r="CI46" s="678"/>
      <c r="CJ46" s="678"/>
      <c r="CK46" s="678"/>
      <c r="CL46" s="678"/>
      <c r="CM46" s="678"/>
      <c r="CN46" s="678"/>
      <c r="CO46" s="678"/>
      <c r="CP46" s="678"/>
      <c r="CQ46" s="679"/>
      <c r="CR46" s="680">
        <v>539415</v>
      </c>
      <c r="CS46" s="681"/>
      <c r="CT46" s="681"/>
      <c r="CU46" s="681"/>
      <c r="CV46" s="681"/>
      <c r="CW46" s="681"/>
      <c r="CX46" s="681"/>
      <c r="CY46" s="682"/>
      <c r="CZ46" s="683">
        <v>11.9</v>
      </c>
      <c r="DA46" s="684"/>
      <c r="DB46" s="684"/>
      <c r="DC46" s="685"/>
      <c r="DD46" s="686">
        <v>397657</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367</v>
      </c>
      <c r="CG47" s="678"/>
      <c r="CH47" s="678"/>
      <c r="CI47" s="678"/>
      <c r="CJ47" s="678"/>
      <c r="CK47" s="678"/>
      <c r="CL47" s="678"/>
      <c r="CM47" s="678"/>
      <c r="CN47" s="678"/>
      <c r="CO47" s="678"/>
      <c r="CP47" s="678"/>
      <c r="CQ47" s="679"/>
      <c r="CR47" s="680" t="s">
        <v>185</v>
      </c>
      <c r="CS47" s="699"/>
      <c r="CT47" s="699"/>
      <c r="CU47" s="699"/>
      <c r="CV47" s="699"/>
      <c r="CW47" s="699"/>
      <c r="CX47" s="699"/>
      <c r="CY47" s="700"/>
      <c r="CZ47" s="683" t="s">
        <v>185</v>
      </c>
      <c r="DA47" s="701"/>
      <c r="DB47" s="701"/>
      <c r="DC47" s="702"/>
      <c r="DD47" s="686" t="s">
        <v>243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368</v>
      </c>
      <c r="CG48" s="678"/>
      <c r="CH48" s="678"/>
      <c r="CI48" s="678"/>
      <c r="CJ48" s="678"/>
      <c r="CK48" s="678"/>
      <c r="CL48" s="678"/>
      <c r="CM48" s="678"/>
      <c r="CN48" s="678"/>
      <c r="CO48" s="678"/>
      <c r="CP48" s="678"/>
      <c r="CQ48" s="679"/>
      <c r="CR48" s="680" t="s">
        <v>185</v>
      </c>
      <c r="CS48" s="681"/>
      <c r="CT48" s="681"/>
      <c r="CU48" s="681"/>
      <c r="CV48" s="681"/>
      <c r="CW48" s="681"/>
      <c r="CX48" s="681"/>
      <c r="CY48" s="682"/>
      <c r="CZ48" s="683" t="s">
        <v>243</v>
      </c>
      <c r="DA48" s="684"/>
      <c r="DB48" s="684"/>
      <c r="DC48" s="685"/>
      <c r="DD48" s="686" t="s">
        <v>185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369</v>
      </c>
      <c r="CE49" s="662"/>
      <c r="CF49" s="662"/>
      <c r="CG49" s="662"/>
      <c r="CH49" s="662"/>
      <c r="CI49" s="662"/>
      <c r="CJ49" s="662"/>
      <c r="CK49" s="662"/>
      <c r="CL49" s="662"/>
      <c r="CM49" s="662"/>
      <c r="CN49" s="662"/>
      <c r="CO49" s="662"/>
      <c r="CP49" s="662"/>
      <c r="CQ49" s="663"/>
      <c r="CR49" s="664">
        <v>4535147</v>
      </c>
      <c r="CS49" s="665"/>
      <c r="CT49" s="665"/>
      <c r="CU49" s="665"/>
      <c r="CV49" s="665"/>
      <c r="CW49" s="665"/>
      <c r="CX49" s="665"/>
      <c r="CY49" s="666"/>
      <c r="CZ49" s="667">
        <v>100</v>
      </c>
      <c r="DA49" s="668"/>
      <c r="DB49" s="668"/>
      <c r="DC49" s="669"/>
      <c r="DD49" s="670">
        <v>3293528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jyR/giu2hbH1iueaPq56bryi4b2YfmjhLT2JyWQgBaNuh+2fZ0R9w6vBfWdNndj6IUmSZpCEMLYhEUCEMQxKQ==" saltValue="J8uMolivjK1dP1M+HDmg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371</v>
      </c>
      <c r="DK2" s="1206"/>
      <c r="DL2" s="1206"/>
      <c r="DM2" s="1206"/>
      <c r="DN2" s="1206"/>
      <c r="DO2" s="1207"/>
      <c r="DP2" s="251"/>
      <c r="DQ2" s="1205" t="s">
        <v>372</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373</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375</v>
      </c>
      <c r="B5" s="1091"/>
      <c r="C5" s="1091"/>
      <c r="D5" s="1091"/>
      <c r="E5" s="1091"/>
      <c r="F5" s="1091"/>
      <c r="G5" s="1091"/>
      <c r="H5" s="1091"/>
      <c r="I5" s="1091"/>
      <c r="J5" s="1091"/>
      <c r="K5" s="1091"/>
      <c r="L5" s="1091"/>
      <c r="M5" s="1091"/>
      <c r="N5" s="1091"/>
      <c r="O5" s="1091"/>
      <c r="P5" s="1092"/>
      <c r="Q5" s="1096" t="s">
        <v>376</v>
      </c>
      <c r="R5" s="1097"/>
      <c r="S5" s="1097"/>
      <c r="T5" s="1097"/>
      <c r="U5" s="1098"/>
      <c r="V5" s="1096" t="s">
        <v>377</v>
      </c>
      <c r="W5" s="1097"/>
      <c r="X5" s="1097"/>
      <c r="Y5" s="1097"/>
      <c r="Z5" s="1098"/>
      <c r="AA5" s="1096" t="s">
        <v>378</v>
      </c>
      <c r="AB5" s="1097"/>
      <c r="AC5" s="1097"/>
      <c r="AD5" s="1097"/>
      <c r="AE5" s="1097"/>
      <c r="AF5" s="1208" t="s">
        <v>379</v>
      </c>
      <c r="AG5" s="1097"/>
      <c r="AH5" s="1097"/>
      <c r="AI5" s="1097"/>
      <c r="AJ5" s="1112"/>
      <c r="AK5" s="1097" t="s">
        <v>380</v>
      </c>
      <c r="AL5" s="1097"/>
      <c r="AM5" s="1097"/>
      <c r="AN5" s="1097"/>
      <c r="AO5" s="1098"/>
      <c r="AP5" s="1096" t="s">
        <v>381</v>
      </c>
      <c r="AQ5" s="1097"/>
      <c r="AR5" s="1097"/>
      <c r="AS5" s="1097"/>
      <c r="AT5" s="1098"/>
      <c r="AU5" s="1096" t="s">
        <v>382</v>
      </c>
      <c r="AV5" s="1097"/>
      <c r="AW5" s="1097"/>
      <c r="AX5" s="1097"/>
      <c r="AY5" s="1112"/>
      <c r="AZ5" s="258"/>
      <c r="BA5" s="258"/>
      <c r="BB5" s="258"/>
      <c r="BC5" s="258"/>
      <c r="BD5" s="258"/>
      <c r="BE5" s="259"/>
      <c r="BF5" s="259"/>
      <c r="BG5" s="259"/>
      <c r="BH5" s="259"/>
      <c r="BI5" s="259"/>
      <c r="BJ5" s="259"/>
      <c r="BK5" s="259"/>
      <c r="BL5" s="259"/>
      <c r="BM5" s="259"/>
      <c r="BN5" s="259"/>
      <c r="BO5" s="259"/>
      <c r="BP5" s="259"/>
      <c r="BQ5" s="1090" t="s">
        <v>383</v>
      </c>
      <c r="BR5" s="1091"/>
      <c r="BS5" s="1091"/>
      <c r="BT5" s="1091"/>
      <c r="BU5" s="1091"/>
      <c r="BV5" s="1091"/>
      <c r="BW5" s="1091"/>
      <c r="BX5" s="1091"/>
      <c r="BY5" s="1091"/>
      <c r="BZ5" s="1091"/>
      <c r="CA5" s="1091"/>
      <c r="CB5" s="1091"/>
      <c r="CC5" s="1091"/>
      <c r="CD5" s="1091"/>
      <c r="CE5" s="1091"/>
      <c r="CF5" s="1091"/>
      <c r="CG5" s="1092"/>
      <c r="CH5" s="1096" t="s">
        <v>384</v>
      </c>
      <c r="CI5" s="1097"/>
      <c r="CJ5" s="1097"/>
      <c r="CK5" s="1097"/>
      <c r="CL5" s="1098"/>
      <c r="CM5" s="1096" t="s">
        <v>385</v>
      </c>
      <c r="CN5" s="1097"/>
      <c r="CO5" s="1097"/>
      <c r="CP5" s="1097"/>
      <c r="CQ5" s="1098"/>
      <c r="CR5" s="1096" t="s">
        <v>386</v>
      </c>
      <c r="CS5" s="1097"/>
      <c r="CT5" s="1097"/>
      <c r="CU5" s="1097"/>
      <c r="CV5" s="1098"/>
      <c r="CW5" s="1096" t="s">
        <v>387</v>
      </c>
      <c r="CX5" s="1097"/>
      <c r="CY5" s="1097"/>
      <c r="CZ5" s="1097"/>
      <c r="DA5" s="1098"/>
      <c r="DB5" s="1096" t="s">
        <v>388</v>
      </c>
      <c r="DC5" s="1097"/>
      <c r="DD5" s="1097"/>
      <c r="DE5" s="1097"/>
      <c r="DF5" s="1098"/>
      <c r="DG5" s="1193" t="s">
        <v>389</v>
      </c>
      <c r="DH5" s="1194"/>
      <c r="DI5" s="1194"/>
      <c r="DJ5" s="1194"/>
      <c r="DK5" s="1195"/>
      <c r="DL5" s="1193" t="s">
        <v>390</v>
      </c>
      <c r="DM5" s="1194"/>
      <c r="DN5" s="1194"/>
      <c r="DO5" s="1194"/>
      <c r="DP5" s="1195"/>
      <c r="DQ5" s="1096" t="s">
        <v>391</v>
      </c>
      <c r="DR5" s="1097"/>
      <c r="DS5" s="1097"/>
      <c r="DT5" s="1097"/>
      <c r="DU5" s="1098"/>
      <c r="DV5" s="1096" t="s">
        <v>382</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392</v>
      </c>
      <c r="C7" s="1146"/>
      <c r="D7" s="1146"/>
      <c r="E7" s="1146"/>
      <c r="F7" s="1146"/>
      <c r="G7" s="1146"/>
      <c r="H7" s="1146"/>
      <c r="I7" s="1146"/>
      <c r="J7" s="1146"/>
      <c r="K7" s="1146"/>
      <c r="L7" s="1146"/>
      <c r="M7" s="1146"/>
      <c r="N7" s="1146"/>
      <c r="O7" s="1146"/>
      <c r="P7" s="1147"/>
      <c r="Q7" s="1199">
        <v>4571</v>
      </c>
      <c r="R7" s="1200"/>
      <c r="S7" s="1200"/>
      <c r="T7" s="1200"/>
      <c r="U7" s="1200"/>
      <c r="V7" s="1200">
        <v>4535</v>
      </c>
      <c r="W7" s="1200"/>
      <c r="X7" s="1200"/>
      <c r="Y7" s="1200"/>
      <c r="Z7" s="1200"/>
      <c r="AA7" s="1200">
        <v>36</v>
      </c>
      <c r="AB7" s="1200"/>
      <c r="AC7" s="1200"/>
      <c r="AD7" s="1200"/>
      <c r="AE7" s="1201"/>
      <c r="AF7" s="1202">
        <v>35</v>
      </c>
      <c r="AG7" s="1203"/>
      <c r="AH7" s="1203"/>
      <c r="AI7" s="1203"/>
      <c r="AJ7" s="1204"/>
      <c r="AK7" s="1186">
        <v>0</v>
      </c>
      <c r="AL7" s="1187"/>
      <c r="AM7" s="1187"/>
      <c r="AN7" s="1187"/>
      <c r="AO7" s="1187"/>
      <c r="AP7" s="1187">
        <v>263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35</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375</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382</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51</v>
      </c>
      <c r="R28" s="1149"/>
      <c r="S28" s="1149"/>
      <c r="T28" s="1149"/>
      <c r="U28" s="1149"/>
      <c r="V28" s="1149">
        <v>48</v>
      </c>
      <c r="W28" s="1149"/>
      <c r="X28" s="1149"/>
      <c r="Y28" s="1149"/>
      <c r="Z28" s="1149"/>
      <c r="AA28" s="1149">
        <v>3</v>
      </c>
      <c r="AB28" s="1149"/>
      <c r="AC28" s="1149"/>
      <c r="AD28" s="1149"/>
      <c r="AE28" s="1150"/>
      <c r="AF28" s="1151">
        <v>3</v>
      </c>
      <c r="AG28" s="1149"/>
      <c r="AH28" s="1149"/>
      <c r="AI28" s="1149"/>
      <c r="AJ28" s="1152"/>
      <c r="AK28" s="1153">
        <v>11</v>
      </c>
      <c r="AL28" s="1141"/>
      <c r="AM28" s="1141"/>
      <c r="AN28" s="1141"/>
      <c r="AO28" s="1141"/>
      <c r="AP28" s="1141">
        <v>0</v>
      </c>
      <c r="AQ28" s="1141"/>
      <c r="AR28" s="1141"/>
      <c r="AS28" s="1141"/>
      <c r="AT28" s="1141"/>
      <c r="AU28" s="1141">
        <v>0</v>
      </c>
      <c r="AV28" s="1141"/>
      <c r="AW28" s="1141"/>
      <c r="AX28" s="1141"/>
      <c r="AY28" s="1141"/>
      <c r="AZ28" s="1142">
        <v>0</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33</v>
      </c>
      <c r="R29" s="1139"/>
      <c r="S29" s="1139"/>
      <c r="T29" s="1139"/>
      <c r="U29" s="1139"/>
      <c r="V29" s="1139">
        <v>33</v>
      </c>
      <c r="W29" s="1139"/>
      <c r="X29" s="1139"/>
      <c r="Y29" s="1139"/>
      <c r="Z29" s="1139"/>
      <c r="AA29" s="1139">
        <v>0</v>
      </c>
      <c r="AB29" s="1139"/>
      <c r="AC29" s="1139"/>
      <c r="AD29" s="1139"/>
      <c r="AE29" s="1140"/>
      <c r="AF29" s="1114">
        <v>0</v>
      </c>
      <c r="AG29" s="1115"/>
      <c r="AH29" s="1115"/>
      <c r="AI29" s="1115"/>
      <c r="AJ29" s="1116"/>
      <c r="AK29" s="1075">
        <v>12</v>
      </c>
      <c r="AL29" s="1066"/>
      <c r="AM29" s="1066"/>
      <c r="AN29" s="1066"/>
      <c r="AO29" s="1066"/>
      <c r="AP29" s="1066">
        <v>0</v>
      </c>
      <c r="AQ29" s="1066"/>
      <c r="AR29" s="1066"/>
      <c r="AS29" s="1066"/>
      <c r="AT29" s="1066"/>
      <c r="AU29" s="1066">
        <v>0</v>
      </c>
      <c r="AV29" s="1066"/>
      <c r="AW29" s="1066"/>
      <c r="AX29" s="1066"/>
      <c r="AY29" s="1066"/>
      <c r="AZ29" s="1137">
        <v>0</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298</v>
      </c>
      <c r="R30" s="1139"/>
      <c r="S30" s="1139"/>
      <c r="T30" s="1139"/>
      <c r="U30" s="1139"/>
      <c r="V30" s="1139">
        <v>298</v>
      </c>
      <c r="W30" s="1139"/>
      <c r="X30" s="1139"/>
      <c r="Y30" s="1139"/>
      <c r="Z30" s="1139"/>
      <c r="AA30" s="1139">
        <v>0</v>
      </c>
      <c r="AB30" s="1139"/>
      <c r="AC30" s="1139"/>
      <c r="AD30" s="1139"/>
      <c r="AE30" s="1140"/>
      <c r="AF30" s="1114" t="s">
        <v>410</v>
      </c>
      <c r="AG30" s="1115"/>
      <c r="AH30" s="1115"/>
      <c r="AI30" s="1115"/>
      <c r="AJ30" s="1116"/>
      <c r="AK30" s="1075">
        <v>265</v>
      </c>
      <c r="AL30" s="1066"/>
      <c r="AM30" s="1066"/>
      <c r="AN30" s="1066"/>
      <c r="AO30" s="1066"/>
      <c r="AP30" s="1066">
        <v>0</v>
      </c>
      <c r="AQ30" s="1066"/>
      <c r="AR30" s="1066"/>
      <c r="AS30" s="1066"/>
      <c r="AT30" s="1066"/>
      <c r="AU30" s="1066">
        <v>0</v>
      </c>
      <c r="AV30" s="1066"/>
      <c r="AW30" s="1066"/>
      <c r="AX30" s="1066"/>
      <c r="AY30" s="1066"/>
      <c r="AZ30" s="1137">
        <v>0</v>
      </c>
      <c r="BA30" s="1137"/>
      <c r="BB30" s="1137"/>
      <c r="BC30" s="1137"/>
      <c r="BD30" s="1137"/>
      <c r="BE30" s="1127" t="s">
        <v>411</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412</v>
      </c>
      <c r="C31" s="1133"/>
      <c r="D31" s="1133"/>
      <c r="E31" s="1133"/>
      <c r="F31" s="1133"/>
      <c r="G31" s="1133"/>
      <c r="H31" s="1133"/>
      <c r="I31" s="1133"/>
      <c r="J31" s="1133"/>
      <c r="K31" s="1133"/>
      <c r="L31" s="1133"/>
      <c r="M31" s="1133"/>
      <c r="N31" s="1133"/>
      <c r="O31" s="1133"/>
      <c r="P31" s="1134"/>
      <c r="Q31" s="1138">
        <v>356</v>
      </c>
      <c r="R31" s="1139"/>
      <c r="S31" s="1139"/>
      <c r="T31" s="1139"/>
      <c r="U31" s="1139"/>
      <c r="V31" s="1139">
        <v>356</v>
      </c>
      <c r="W31" s="1139"/>
      <c r="X31" s="1139"/>
      <c r="Y31" s="1139"/>
      <c r="Z31" s="1139"/>
      <c r="AA31" s="1139">
        <v>0</v>
      </c>
      <c r="AB31" s="1139"/>
      <c r="AC31" s="1139"/>
      <c r="AD31" s="1139"/>
      <c r="AE31" s="1140"/>
      <c r="AF31" s="1114">
        <v>0</v>
      </c>
      <c r="AG31" s="1115"/>
      <c r="AH31" s="1115"/>
      <c r="AI31" s="1115"/>
      <c r="AJ31" s="1116"/>
      <c r="AK31" s="1075">
        <v>319</v>
      </c>
      <c r="AL31" s="1066"/>
      <c r="AM31" s="1066"/>
      <c r="AN31" s="1066"/>
      <c r="AO31" s="1066"/>
      <c r="AP31" s="1066">
        <v>1396</v>
      </c>
      <c r="AQ31" s="1066"/>
      <c r="AR31" s="1066"/>
      <c r="AS31" s="1066"/>
      <c r="AT31" s="1066"/>
      <c r="AU31" s="1066">
        <v>1316</v>
      </c>
      <c r="AV31" s="1066"/>
      <c r="AW31" s="1066"/>
      <c r="AX31" s="1066"/>
      <c r="AY31" s="1066"/>
      <c r="AZ31" s="1137">
        <v>0</v>
      </c>
      <c r="BA31" s="1137"/>
      <c r="BB31" s="1137"/>
      <c r="BC31" s="1137"/>
      <c r="BD31" s="1137"/>
      <c r="BE31" s="1127" t="s">
        <v>413</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414</v>
      </c>
      <c r="C32" s="1133"/>
      <c r="D32" s="1133"/>
      <c r="E32" s="1133"/>
      <c r="F32" s="1133"/>
      <c r="G32" s="1133"/>
      <c r="H32" s="1133"/>
      <c r="I32" s="1133"/>
      <c r="J32" s="1133"/>
      <c r="K32" s="1133"/>
      <c r="L32" s="1133"/>
      <c r="M32" s="1133"/>
      <c r="N32" s="1133"/>
      <c r="O32" s="1133"/>
      <c r="P32" s="1134"/>
      <c r="Q32" s="1138">
        <v>55</v>
      </c>
      <c r="R32" s="1139"/>
      <c r="S32" s="1139"/>
      <c r="T32" s="1139"/>
      <c r="U32" s="1139"/>
      <c r="V32" s="1139">
        <v>55</v>
      </c>
      <c r="W32" s="1139"/>
      <c r="X32" s="1139"/>
      <c r="Y32" s="1139"/>
      <c r="Z32" s="1139"/>
      <c r="AA32" s="1139">
        <v>0</v>
      </c>
      <c r="AB32" s="1139"/>
      <c r="AC32" s="1139"/>
      <c r="AD32" s="1139"/>
      <c r="AE32" s="1140"/>
      <c r="AF32" s="1114">
        <v>0</v>
      </c>
      <c r="AG32" s="1115"/>
      <c r="AH32" s="1115"/>
      <c r="AI32" s="1115"/>
      <c r="AJ32" s="1116"/>
      <c r="AK32" s="1075">
        <v>50</v>
      </c>
      <c r="AL32" s="1066"/>
      <c r="AM32" s="1066"/>
      <c r="AN32" s="1066"/>
      <c r="AO32" s="1066"/>
      <c r="AP32" s="1066">
        <v>266</v>
      </c>
      <c r="AQ32" s="1066"/>
      <c r="AR32" s="1066"/>
      <c r="AS32" s="1066"/>
      <c r="AT32" s="1066"/>
      <c r="AU32" s="1066">
        <v>255</v>
      </c>
      <c r="AV32" s="1066"/>
      <c r="AW32" s="1066"/>
      <c r="AX32" s="1066"/>
      <c r="AY32" s="1066"/>
      <c r="AZ32" s="1137">
        <v>0</v>
      </c>
      <c r="BA32" s="1137"/>
      <c r="BB32" s="1137"/>
      <c r="BC32" s="1137"/>
      <c r="BD32" s="1137"/>
      <c r="BE32" s="1127" t="s">
        <v>413</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185</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401</v>
      </c>
      <c r="AB66" s="1097"/>
      <c r="AC66" s="1097"/>
      <c r="AD66" s="1097"/>
      <c r="AE66" s="1098"/>
      <c r="AF66" s="1102" t="s">
        <v>421</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382</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592</v>
      </c>
      <c r="C68" s="1081"/>
      <c r="D68" s="1081"/>
      <c r="E68" s="1081"/>
      <c r="F68" s="1081"/>
      <c r="G68" s="1081"/>
      <c r="H68" s="1081"/>
      <c r="I68" s="1081"/>
      <c r="J68" s="1081"/>
      <c r="K68" s="1081"/>
      <c r="L68" s="1081"/>
      <c r="M68" s="1081"/>
      <c r="N68" s="1081"/>
      <c r="O68" s="1081"/>
      <c r="P68" s="1082"/>
      <c r="Q68" s="1083">
        <v>185</v>
      </c>
      <c r="R68" s="1077"/>
      <c r="S68" s="1077"/>
      <c r="T68" s="1077"/>
      <c r="U68" s="1077"/>
      <c r="V68" s="1077">
        <v>183</v>
      </c>
      <c r="W68" s="1077"/>
      <c r="X68" s="1077"/>
      <c r="Y68" s="1077"/>
      <c r="Z68" s="1077"/>
      <c r="AA68" s="1077">
        <v>2</v>
      </c>
      <c r="AB68" s="1077"/>
      <c r="AC68" s="1077"/>
      <c r="AD68" s="1077"/>
      <c r="AE68" s="1077"/>
      <c r="AF68" s="1077">
        <v>2</v>
      </c>
      <c r="AG68" s="1077"/>
      <c r="AH68" s="1077"/>
      <c r="AI68" s="1077"/>
      <c r="AJ68" s="1077"/>
      <c r="AK68" s="1077">
        <v>0</v>
      </c>
      <c r="AL68" s="1077"/>
      <c r="AM68" s="1077"/>
      <c r="AN68" s="1077"/>
      <c r="AO68" s="1077"/>
      <c r="AP68" s="1077">
        <v>0</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593</v>
      </c>
      <c r="C69" s="1070"/>
      <c r="D69" s="1070"/>
      <c r="E69" s="1070"/>
      <c r="F69" s="1070"/>
      <c r="G69" s="1070"/>
      <c r="H69" s="1070"/>
      <c r="I69" s="1070"/>
      <c r="J69" s="1070"/>
      <c r="K69" s="1070"/>
      <c r="L69" s="1070"/>
      <c r="M69" s="1070"/>
      <c r="N69" s="1070"/>
      <c r="O69" s="1070"/>
      <c r="P69" s="1071"/>
      <c r="Q69" s="1072">
        <v>502</v>
      </c>
      <c r="R69" s="1066"/>
      <c r="S69" s="1066"/>
      <c r="T69" s="1066"/>
      <c r="U69" s="1066"/>
      <c r="V69" s="1066">
        <v>452</v>
      </c>
      <c r="W69" s="1066"/>
      <c r="X69" s="1066"/>
      <c r="Y69" s="1066"/>
      <c r="Z69" s="1066"/>
      <c r="AA69" s="1066">
        <v>50</v>
      </c>
      <c r="AB69" s="1066"/>
      <c r="AC69" s="1066"/>
      <c r="AD69" s="1066"/>
      <c r="AE69" s="1066"/>
      <c r="AF69" s="1066">
        <v>50</v>
      </c>
      <c r="AG69" s="1066"/>
      <c r="AH69" s="1066"/>
      <c r="AI69" s="1066"/>
      <c r="AJ69" s="1066"/>
      <c r="AK69" s="1066">
        <v>0</v>
      </c>
      <c r="AL69" s="1066"/>
      <c r="AM69" s="1066"/>
      <c r="AN69" s="1066"/>
      <c r="AO69" s="1066"/>
      <c r="AP69" s="1066">
        <v>57</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594</v>
      </c>
      <c r="C70" s="1070"/>
      <c r="D70" s="1070"/>
      <c r="E70" s="1070"/>
      <c r="F70" s="1070"/>
      <c r="G70" s="1070"/>
      <c r="H70" s="1070"/>
      <c r="I70" s="1070"/>
      <c r="J70" s="1070"/>
      <c r="K70" s="1070"/>
      <c r="L70" s="1070"/>
      <c r="M70" s="1070"/>
      <c r="N70" s="1070"/>
      <c r="O70" s="1070"/>
      <c r="P70" s="1071"/>
      <c r="Q70" s="1072">
        <v>1341</v>
      </c>
      <c r="R70" s="1066"/>
      <c r="S70" s="1066"/>
      <c r="T70" s="1066"/>
      <c r="U70" s="1066"/>
      <c r="V70" s="1066">
        <v>1290</v>
      </c>
      <c r="W70" s="1066"/>
      <c r="X70" s="1066"/>
      <c r="Y70" s="1066"/>
      <c r="Z70" s="1066"/>
      <c r="AA70" s="1066">
        <v>51</v>
      </c>
      <c r="AB70" s="1066"/>
      <c r="AC70" s="1066"/>
      <c r="AD70" s="1066"/>
      <c r="AE70" s="1066"/>
      <c r="AF70" s="1066">
        <v>51</v>
      </c>
      <c r="AG70" s="1066"/>
      <c r="AH70" s="1066"/>
      <c r="AI70" s="1066"/>
      <c r="AJ70" s="1066"/>
      <c r="AK70" s="1066">
        <v>0</v>
      </c>
      <c r="AL70" s="1066"/>
      <c r="AM70" s="1066"/>
      <c r="AN70" s="1066"/>
      <c r="AO70" s="1066"/>
      <c r="AP70" s="1066">
        <v>52</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595</v>
      </c>
      <c r="C71" s="1070"/>
      <c r="D71" s="1070"/>
      <c r="E71" s="1070"/>
      <c r="F71" s="1070"/>
      <c r="G71" s="1070"/>
      <c r="H71" s="1070"/>
      <c r="I71" s="1070"/>
      <c r="J71" s="1070"/>
      <c r="K71" s="1070"/>
      <c r="L71" s="1070"/>
      <c r="M71" s="1070"/>
      <c r="N71" s="1070"/>
      <c r="O71" s="1070"/>
      <c r="P71" s="1071"/>
      <c r="Q71" s="1072">
        <v>12</v>
      </c>
      <c r="R71" s="1066"/>
      <c r="S71" s="1066"/>
      <c r="T71" s="1066"/>
      <c r="U71" s="1066"/>
      <c r="V71" s="1066">
        <v>12</v>
      </c>
      <c r="W71" s="1066"/>
      <c r="X71" s="1066"/>
      <c r="Y71" s="1066"/>
      <c r="Z71" s="1066"/>
      <c r="AA71" s="1066">
        <v>0</v>
      </c>
      <c r="AB71" s="1066"/>
      <c r="AC71" s="1066"/>
      <c r="AD71" s="1066"/>
      <c r="AE71" s="1066"/>
      <c r="AF71" s="1066">
        <v>0</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310</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310</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310</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52767</v>
      </c>
      <c r="AB110" s="982"/>
      <c r="AC110" s="982"/>
      <c r="AD110" s="982"/>
      <c r="AE110" s="983"/>
      <c r="AF110" s="984">
        <v>51957</v>
      </c>
      <c r="AG110" s="982"/>
      <c r="AH110" s="982"/>
      <c r="AI110" s="982"/>
      <c r="AJ110" s="983"/>
      <c r="AK110" s="984">
        <v>40804</v>
      </c>
      <c r="AL110" s="982"/>
      <c r="AM110" s="982"/>
      <c r="AN110" s="982"/>
      <c r="AO110" s="983"/>
      <c r="AP110" s="985">
        <v>1.9</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345822</v>
      </c>
      <c r="BR110" s="929"/>
      <c r="BS110" s="929"/>
      <c r="BT110" s="929"/>
      <c r="BU110" s="929"/>
      <c r="BV110" s="929">
        <v>299399</v>
      </c>
      <c r="BW110" s="929"/>
      <c r="BX110" s="929"/>
      <c r="BY110" s="929"/>
      <c r="BZ110" s="929"/>
      <c r="CA110" s="929">
        <v>263379</v>
      </c>
      <c r="CB110" s="929"/>
      <c r="CC110" s="929"/>
      <c r="CD110" s="929"/>
      <c r="CE110" s="929"/>
      <c r="CF110" s="953">
        <v>12.1</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396</v>
      </c>
      <c r="DH110" s="929"/>
      <c r="DI110" s="929"/>
      <c r="DJ110" s="929"/>
      <c r="DK110" s="929"/>
      <c r="DL110" s="929" t="s">
        <v>396</v>
      </c>
      <c r="DM110" s="929"/>
      <c r="DN110" s="929"/>
      <c r="DO110" s="929"/>
      <c r="DP110" s="929"/>
      <c r="DQ110" s="929" t="s">
        <v>185</v>
      </c>
      <c r="DR110" s="929"/>
      <c r="DS110" s="929"/>
      <c r="DT110" s="929"/>
      <c r="DU110" s="929"/>
      <c r="DV110" s="930" t="s">
        <v>442</v>
      </c>
      <c r="DW110" s="930"/>
      <c r="DX110" s="930"/>
      <c r="DY110" s="930"/>
      <c r="DZ110" s="931"/>
    </row>
    <row r="111" spans="1:131" s="248" customFormat="1" ht="26.25" customHeight="1" x14ac:dyDescent="0.15">
      <c r="A111" s="858" t="s">
        <v>443</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185</v>
      </c>
      <c r="AB111" s="1010"/>
      <c r="AC111" s="1010"/>
      <c r="AD111" s="1010"/>
      <c r="AE111" s="1011"/>
      <c r="AF111" s="1012" t="s">
        <v>185</v>
      </c>
      <c r="AG111" s="1010"/>
      <c r="AH111" s="1010"/>
      <c r="AI111" s="1010"/>
      <c r="AJ111" s="1011"/>
      <c r="AK111" s="1012" t="s">
        <v>410</v>
      </c>
      <c r="AL111" s="1010"/>
      <c r="AM111" s="1010"/>
      <c r="AN111" s="1010"/>
      <c r="AO111" s="1011"/>
      <c r="AP111" s="1013" t="s">
        <v>442</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v>1000</v>
      </c>
      <c r="BR111" s="901"/>
      <c r="BS111" s="901"/>
      <c r="BT111" s="901"/>
      <c r="BU111" s="901"/>
      <c r="BV111" s="901">
        <v>1000</v>
      </c>
      <c r="BW111" s="901"/>
      <c r="BX111" s="901"/>
      <c r="BY111" s="901"/>
      <c r="BZ111" s="901"/>
      <c r="CA111" s="901" t="s">
        <v>396</v>
      </c>
      <c r="CB111" s="901"/>
      <c r="CC111" s="901"/>
      <c r="CD111" s="901"/>
      <c r="CE111" s="901"/>
      <c r="CF111" s="962" t="s">
        <v>396</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446</v>
      </c>
      <c r="DH111" s="901"/>
      <c r="DI111" s="901"/>
      <c r="DJ111" s="901"/>
      <c r="DK111" s="901"/>
      <c r="DL111" s="901" t="s">
        <v>396</v>
      </c>
      <c r="DM111" s="901"/>
      <c r="DN111" s="901"/>
      <c r="DO111" s="901"/>
      <c r="DP111" s="901"/>
      <c r="DQ111" s="901" t="s">
        <v>446</v>
      </c>
      <c r="DR111" s="901"/>
      <c r="DS111" s="901"/>
      <c r="DT111" s="901"/>
      <c r="DU111" s="901"/>
      <c r="DV111" s="878" t="s">
        <v>396</v>
      </c>
      <c r="DW111" s="878"/>
      <c r="DX111" s="878"/>
      <c r="DY111" s="878"/>
      <c r="DZ111" s="879"/>
    </row>
    <row r="112" spans="1:131" s="248" customFormat="1" ht="26.25" customHeight="1" x14ac:dyDescent="0.15">
      <c r="A112" s="1003" t="s">
        <v>447</v>
      </c>
      <c r="B112" s="1004"/>
      <c r="C112" s="834" t="s">
        <v>448</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446</v>
      </c>
      <c r="AB112" s="864"/>
      <c r="AC112" s="864"/>
      <c r="AD112" s="864"/>
      <c r="AE112" s="865"/>
      <c r="AF112" s="866" t="s">
        <v>185</v>
      </c>
      <c r="AG112" s="864"/>
      <c r="AH112" s="864"/>
      <c r="AI112" s="864"/>
      <c r="AJ112" s="865"/>
      <c r="AK112" s="866" t="s">
        <v>396</v>
      </c>
      <c r="AL112" s="864"/>
      <c r="AM112" s="864"/>
      <c r="AN112" s="864"/>
      <c r="AO112" s="865"/>
      <c r="AP112" s="911" t="s">
        <v>396</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1784655</v>
      </c>
      <c r="BR112" s="901"/>
      <c r="BS112" s="901"/>
      <c r="BT112" s="901"/>
      <c r="BU112" s="901"/>
      <c r="BV112" s="901">
        <v>1687846</v>
      </c>
      <c r="BW112" s="901"/>
      <c r="BX112" s="901"/>
      <c r="BY112" s="901"/>
      <c r="BZ112" s="901"/>
      <c r="CA112" s="901">
        <v>1570134</v>
      </c>
      <c r="CB112" s="901"/>
      <c r="CC112" s="901"/>
      <c r="CD112" s="901"/>
      <c r="CE112" s="901"/>
      <c r="CF112" s="962">
        <v>72.099999999999994</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396</v>
      </c>
      <c r="DH112" s="901"/>
      <c r="DI112" s="901"/>
      <c r="DJ112" s="901"/>
      <c r="DK112" s="901"/>
      <c r="DL112" s="901" t="s">
        <v>185</v>
      </c>
      <c r="DM112" s="901"/>
      <c r="DN112" s="901"/>
      <c r="DO112" s="901"/>
      <c r="DP112" s="901"/>
      <c r="DQ112" s="901" t="s">
        <v>446</v>
      </c>
      <c r="DR112" s="901"/>
      <c r="DS112" s="901"/>
      <c r="DT112" s="901"/>
      <c r="DU112" s="901"/>
      <c r="DV112" s="878" t="s">
        <v>185</v>
      </c>
      <c r="DW112" s="878"/>
      <c r="DX112" s="878"/>
      <c r="DY112" s="878"/>
      <c r="DZ112" s="879"/>
    </row>
    <row r="113" spans="1:130" s="248" customFormat="1" ht="26.25" customHeight="1" x14ac:dyDescent="0.15">
      <c r="A113" s="1005"/>
      <c r="B113" s="1006"/>
      <c r="C113" s="834" t="s">
        <v>451</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153822</v>
      </c>
      <c r="AB113" s="1010"/>
      <c r="AC113" s="1010"/>
      <c r="AD113" s="1010"/>
      <c r="AE113" s="1011"/>
      <c r="AF113" s="1012">
        <v>155941</v>
      </c>
      <c r="AG113" s="1010"/>
      <c r="AH113" s="1010"/>
      <c r="AI113" s="1010"/>
      <c r="AJ113" s="1011"/>
      <c r="AK113" s="1012">
        <v>155518</v>
      </c>
      <c r="AL113" s="1010"/>
      <c r="AM113" s="1010"/>
      <c r="AN113" s="1010"/>
      <c r="AO113" s="1011"/>
      <c r="AP113" s="1013">
        <v>7.1</v>
      </c>
      <c r="AQ113" s="1014"/>
      <c r="AR113" s="1014"/>
      <c r="AS113" s="1014"/>
      <c r="AT113" s="1015"/>
      <c r="AU113" s="1023"/>
      <c r="AV113" s="1024"/>
      <c r="AW113" s="1024"/>
      <c r="AX113" s="1024"/>
      <c r="AY113" s="1024"/>
      <c r="AZ113" s="899" t="s">
        <v>452</v>
      </c>
      <c r="BA113" s="834"/>
      <c r="BB113" s="834"/>
      <c r="BC113" s="834"/>
      <c r="BD113" s="834"/>
      <c r="BE113" s="834"/>
      <c r="BF113" s="834"/>
      <c r="BG113" s="834"/>
      <c r="BH113" s="834"/>
      <c r="BI113" s="834"/>
      <c r="BJ113" s="834"/>
      <c r="BK113" s="834"/>
      <c r="BL113" s="834"/>
      <c r="BM113" s="834"/>
      <c r="BN113" s="834"/>
      <c r="BO113" s="834"/>
      <c r="BP113" s="835"/>
      <c r="BQ113" s="900">
        <v>9113</v>
      </c>
      <c r="BR113" s="901"/>
      <c r="BS113" s="901"/>
      <c r="BT113" s="901"/>
      <c r="BU113" s="901"/>
      <c r="BV113" s="901">
        <v>7265</v>
      </c>
      <c r="BW113" s="901"/>
      <c r="BX113" s="901"/>
      <c r="BY113" s="901"/>
      <c r="BZ113" s="901"/>
      <c r="CA113" s="901">
        <v>7792</v>
      </c>
      <c r="CB113" s="901"/>
      <c r="CC113" s="901"/>
      <c r="CD113" s="901"/>
      <c r="CE113" s="901"/>
      <c r="CF113" s="962">
        <v>0.4</v>
      </c>
      <c r="CG113" s="963"/>
      <c r="CH113" s="963"/>
      <c r="CI113" s="963"/>
      <c r="CJ113" s="963"/>
      <c r="CK113" s="1018"/>
      <c r="CL113" s="905"/>
      <c r="CM113" s="908" t="s">
        <v>453</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185</v>
      </c>
      <c r="DH113" s="864"/>
      <c r="DI113" s="864"/>
      <c r="DJ113" s="864"/>
      <c r="DK113" s="865"/>
      <c r="DL113" s="866" t="s">
        <v>396</v>
      </c>
      <c r="DM113" s="864"/>
      <c r="DN113" s="864"/>
      <c r="DO113" s="864"/>
      <c r="DP113" s="865"/>
      <c r="DQ113" s="866" t="s">
        <v>396</v>
      </c>
      <c r="DR113" s="864"/>
      <c r="DS113" s="864"/>
      <c r="DT113" s="864"/>
      <c r="DU113" s="865"/>
      <c r="DV113" s="911" t="s">
        <v>396</v>
      </c>
      <c r="DW113" s="912"/>
      <c r="DX113" s="912"/>
      <c r="DY113" s="912"/>
      <c r="DZ113" s="913"/>
    </row>
    <row r="114" spans="1:130" s="248" customFormat="1" ht="26.25" customHeight="1" x14ac:dyDescent="0.15">
      <c r="A114" s="1005"/>
      <c r="B114" s="1006"/>
      <c r="C114" s="834" t="s">
        <v>454</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946</v>
      </c>
      <c r="AB114" s="864"/>
      <c r="AC114" s="864"/>
      <c r="AD114" s="864"/>
      <c r="AE114" s="865"/>
      <c r="AF114" s="866">
        <v>794</v>
      </c>
      <c r="AG114" s="864"/>
      <c r="AH114" s="864"/>
      <c r="AI114" s="864"/>
      <c r="AJ114" s="865"/>
      <c r="AK114" s="866">
        <v>806</v>
      </c>
      <c r="AL114" s="864"/>
      <c r="AM114" s="864"/>
      <c r="AN114" s="864"/>
      <c r="AO114" s="865"/>
      <c r="AP114" s="911">
        <v>0</v>
      </c>
      <c r="AQ114" s="912"/>
      <c r="AR114" s="912"/>
      <c r="AS114" s="912"/>
      <c r="AT114" s="913"/>
      <c r="AU114" s="1023"/>
      <c r="AV114" s="1024"/>
      <c r="AW114" s="1024"/>
      <c r="AX114" s="1024"/>
      <c r="AY114" s="1024"/>
      <c r="AZ114" s="899" t="s">
        <v>455</v>
      </c>
      <c r="BA114" s="834"/>
      <c r="BB114" s="834"/>
      <c r="BC114" s="834"/>
      <c r="BD114" s="834"/>
      <c r="BE114" s="834"/>
      <c r="BF114" s="834"/>
      <c r="BG114" s="834"/>
      <c r="BH114" s="834"/>
      <c r="BI114" s="834"/>
      <c r="BJ114" s="834"/>
      <c r="BK114" s="834"/>
      <c r="BL114" s="834"/>
      <c r="BM114" s="834"/>
      <c r="BN114" s="834"/>
      <c r="BO114" s="834"/>
      <c r="BP114" s="835"/>
      <c r="BQ114" s="900">
        <v>345835</v>
      </c>
      <c r="BR114" s="901"/>
      <c r="BS114" s="901"/>
      <c r="BT114" s="901"/>
      <c r="BU114" s="901"/>
      <c r="BV114" s="901">
        <v>404267</v>
      </c>
      <c r="BW114" s="901"/>
      <c r="BX114" s="901"/>
      <c r="BY114" s="901"/>
      <c r="BZ114" s="901"/>
      <c r="CA114" s="901">
        <v>360751</v>
      </c>
      <c r="CB114" s="901"/>
      <c r="CC114" s="901"/>
      <c r="CD114" s="901"/>
      <c r="CE114" s="901"/>
      <c r="CF114" s="962">
        <v>16.600000000000001</v>
      </c>
      <c r="CG114" s="963"/>
      <c r="CH114" s="963"/>
      <c r="CI114" s="963"/>
      <c r="CJ114" s="963"/>
      <c r="CK114" s="1018"/>
      <c r="CL114" s="905"/>
      <c r="CM114" s="908" t="s">
        <v>456</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185</v>
      </c>
      <c r="DH114" s="864"/>
      <c r="DI114" s="864"/>
      <c r="DJ114" s="864"/>
      <c r="DK114" s="865"/>
      <c r="DL114" s="866" t="s">
        <v>446</v>
      </c>
      <c r="DM114" s="864"/>
      <c r="DN114" s="864"/>
      <c r="DO114" s="864"/>
      <c r="DP114" s="865"/>
      <c r="DQ114" s="866" t="s">
        <v>446</v>
      </c>
      <c r="DR114" s="864"/>
      <c r="DS114" s="864"/>
      <c r="DT114" s="864"/>
      <c r="DU114" s="865"/>
      <c r="DV114" s="911" t="s">
        <v>185</v>
      </c>
      <c r="DW114" s="912"/>
      <c r="DX114" s="912"/>
      <c r="DY114" s="912"/>
      <c r="DZ114" s="913"/>
    </row>
    <row r="115" spans="1:130" s="248" customFormat="1" ht="26.25" customHeight="1" x14ac:dyDescent="0.15">
      <c r="A115" s="1005"/>
      <c r="B115" s="1006"/>
      <c r="C115" s="834" t="s">
        <v>457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410</v>
      </c>
      <c r="AB115" s="1010"/>
      <c r="AC115" s="1010"/>
      <c r="AD115" s="1010"/>
      <c r="AE115" s="1011"/>
      <c r="AF115" s="1012" t="s">
        <v>396</v>
      </c>
      <c r="AG115" s="1010"/>
      <c r="AH115" s="1010"/>
      <c r="AI115" s="1010"/>
      <c r="AJ115" s="1011"/>
      <c r="AK115" s="1012" t="s">
        <v>185</v>
      </c>
      <c r="AL115" s="1010"/>
      <c r="AM115" s="1010"/>
      <c r="AN115" s="1010"/>
      <c r="AO115" s="1011"/>
      <c r="AP115" s="1013" t="s">
        <v>446</v>
      </c>
      <c r="AQ115" s="1014"/>
      <c r="AR115" s="1014"/>
      <c r="AS115" s="1014"/>
      <c r="AT115" s="1015"/>
      <c r="AU115" s="1023"/>
      <c r="AV115" s="1024"/>
      <c r="AW115" s="1024"/>
      <c r="AX115" s="1024"/>
      <c r="AY115" s="1024"/>
      <c r="AZ115" s="899" t="s">
        <v>458</v>
      </c>
      <c r="BA115" s="834"/>
      <c r="BB115" s="834"/>
      <c r="BC115" s="834"/>
      <c r="BD115" s="834"/>
      <c r="BE115" s="834"/>
      <c r="BF115" s="834"/>
      <c r="BG115" s="834"/>
      <c r="BH115" s="834"/>
      <c r="BI115" s="834"/>
      <c r="BJ115" s="834"/>
      <c r="BK115" s="834"/>
      <c r="BL115" s="834"/>
      <c r="BM115" s="834"/>
      <c r="BN115" s="834"/>
      <c r="BO115" s="834"/>
      <c r="BP115" s="835"/>
      <c r="BQ115" s="900" t="s">
        <v>185</v>
      </c>
      <c r="BR115" s="901"/>
      <c r="BS115" s="901"/>
      <c r="BT115" s="901"/>
      <c r="BU115" s="901"/>
      <c r="BV115" s="901" t="s">
        <v>446</v>
      </c>
      <c r="BW115" s="901"/>
      <c r="BX115" s="901"/>
      <c r="BY115" s="901"/>
      <c r="BZ115" s="901"/>
      <c r="CA115" s="901" t="s">
        <v>396</v>
      </c>
      <c r="CB115" s="901"/>
      <c r="CC115" s="901"/>
      <c r="CD115" s="901"/>
      <c r="CE115" s="901"/>
      <c r="CF115" s="962" t="s">
        <v>446</v>
      </c>
      <c r="CG115" s="963"/>
      <c r="CH115" s="963"/>
      <c r="CI115" s="963"/>
      <c r="CJ115" s="963"/>
      <c r="CK115" s="1018"/>
      <c r="CL115" s="905"/>
      <c r="CM115" s="899" t="s">
        <v>459</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446</v>
      </c>
      <c r="DH115" s="864"/>
      <c r="DI115" s="864"/>
      <c r="DJ115" s="864"/>
      <c r="DK115" s="865"/>
      <c r="DL115" s="866" t="s">
        <v>396</v>
      </c>
      <c r="DM115" s="864"/>
      <c r="DN115" s="864"/>
      <c r="DO115" s="864"/>
      <c r="DP115" s="865"/>
      <c r="DQ115" s="866" t="s">
        <v>185</v>
      </c>
      <c r="DR115" s="864"/>
      <c r="DS115" s="864"/>
      <c r="DT115" s="864"/>
      <c r="DU115" s="865"/>
      <c r="DV115" s="911" t="s">
        <v>185</v>
      </c>
      <c r="DW115" s="912"/>
      <c r="DX115" s="912"/>
      <c r="DY115" s="912"/>
      <c r="DZ115" s="913"/>
    </row>
    <row r="116" spans="1:130" s="248" customFormat="1" ht="26.25" customHeight="1" x14ac:dyDescent="0.15">
      <c r="A116" s="1007"/>
      <c r="B116" s="1008"/>
      <c r="C116" s="967" t="s">
        <v>460</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396</v>
      </c>
      <c r="AB116" s="864"/>
      <c r="AC116" s="864"/>
      <c r="AD116" s="864"/>
      <c r="AE116" s="865"/>
      <c r="AF116" s="866">
        <v>6</v>
      </c>
      <c r="AG116" s="864"/>
      <c r="AH116" s="864"/>
      <c r="AI116" s="864"/>
      <c r="AJ116" s="865"/>
      <c r="AK116" s="866" t="s">
        <v>442</v>
      </c>
      <c r="AL116" s="864"/>
      <c r="AM116" s="864"/>
      <c r="AN116" s="864"/>
      <c r="AO116" s="865"/>
      <c r="AP116" s="911" t="s">
        <v>185</v>
      </c>
      <c r="AQ116" s="912"/>
      <c r="AR116" s="912"/>
      <c r="AS116" s="912"/>
      <c r="AT116" s="913"/>
      <c r="AU116" s="1023"/>
      <c r="AV116" s="1024"/>
      <c r="AW116" s="1024"/>
      <c r="AX116" s="1024"/>
      <c r="AY116" s="1024"/>
      <c r="AZ116" s="950" t="s">
        <v>461</v>
      </c>
      <c r="BA116" s="951"/>
      <c r="BB116" s="951"/>
      <c r="BC116" s="951"/>
      <c r="BD116" s="951"/>
      <c r="BE116" s="951"/>
      <c r="BF116" s="951"/>
      <c r="BG116" s="951"/>
      <c r="BH116" s="951"/>
      <c r="BI116" s="951"/>
      <c r="BJ116" s="951"/>
      <c r="BK116" s="951"/>
      <c r="BL116" s="951"/>
      <c r="BM116" s="951"/>
      <c r="BN116" s="951"/>
      <c r="BO116" s="951"/>
      <c r="BP116" s="952"/>
      <c r="BQ116" s="900" t="s">
        <v>185</v>
      </c>
      <c r="BR116" s="901"/>
      <c r="BS116" s="901"/>
      <c r="BT116" s="901"/>
      <c r="BU116" s="901"/>
      <c r="BV116" s="901" t="s">
        <v>446</v>
      </c>
      <c r="BW116" s="901"/>
      <c r="BX116" s="901"/>
      <c r="BY116" s="901"/>
      <c r="BZ116" s="901"/>
      <c r="CA116" s="901" t="s">
        <v>396</v>
      </c>
      <c r="CB116" s="901"/>
      <c r="CC116" s="901"/>
      <c r="CD116" s="901"/>
      <c r="CE116" s="901"/>
      <c r="CF116" s="962" t="s">
        <v>410</v>
      </c>
      <c r="CG116" s="963"/>
      <c r="CH116" s="963"/>
      <c r="CI116" s="963"/>
      <c r="CJ116" s="963"/>
      <c r="CK116" s="1018"/>
      <c r="CL116" s="905"/>
      <c r="CM116" s="908" t="s">
        <v>462</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410</v>
      </c>
      <c r="DH116" s="864"/>
      <c r="DI116" s="864"/>
      <c r="DJ116" s="864"/>
      <c r="DK116" s="865"/>
      <c r="DL116" s="866" t="s">
        <v>185</v>
      </c>
      <c r="DM116" s="864"/>
      <c r="DN116" s="864"/>
      <c r="DO116" s="864"/>
      <c r="DP116" s="865"/>
      <c r="DQ116" s="866" t="s">
        <v>446</v>
      </c>
      <c r="DR116" s="864"/>
      <c r="DS116" s="864"/>
      <c r="DT116" s="864"/>
      <c r="DU116" s="865"/>
      <c r="DV116" s="911" t="s">
        <v>396</v>
      </c>
      <c r="DW116" s="912"/>
      <c r="DX116" s="912"/>
      <c r="DY116" s="912"/>
      <c r="DZ116" s="913"/>
    </row>
    <row r="117" spans="1:130" s="248" customFormat="1" ht="26.25" customHeight="1" x14ac:dyDescent="0.15">
      <c r="A117" s="988" t="s">
        <v>191</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463</v>
      </c>
      <c r="Z117" s="990"/>
      <c r="AA117" s="995">
        <v>207535</v>
      </c>
      <c r="AB117" s="996"/>
      <c r="AC117" s="996"/>
      <c r="AD117" s="996"/>
      <c r="AE117" s="997"/>
      <c r="AF117" s="998">
        <v>208698</v>
      </c>
      <c r="AG117" s="996"/>
      <c r="AH117" s="996"/>
      <c r="AI117" s="996"/>
      <c r="AJ117" s="997"/>
      <c r="AK117" s="998">
        <v>197128</v>
      </c>
      <c r="AL117" s="996"/>
      <c r="AM117" s="996"/>
      <c r="AN117" s="996"/>
      <c r="AO117" s="997"/>
      <c r="AP117" s="999"/>
      <c r="AQ117" s="1000"/>
      <c r="AR117" s="1000"/>
      <c r="AS117" s="1000"/>
      <c r="AT117" s="1001"/>
      <c r="AU117" s="1023"/>
      <c r="AV117" s="1024"/>
      <c r="AW117" s="1024"/>
      <c r="AX117" s="1024"/>
      <c r="AY117" s="1024"/>
      <c r="AZ117" s="950" t="s">
        <v>464</v>
      </c>
      <c r="BA117" s="951"/>
      <c r="BB117" s="951"/>
      <c r="BC117" s="951"/>
      <c r="BD117" s="951"/>
      <c r="BE117" s="951"/>
      <c r="BF117" s="951"/>
      <c r="BG117" s="951"/>
      <c r="BH117" s="951"/>
      <c r="BI117" s="951"/>
      <c r="BJ117" s="951"/>
      <c r="BK117" s="951"/>
      <c r="BL117" s="951"/>
      <c r="BM117" s="951"/>
      <c r="BN117" s="951"/>
      <c r="BO117" s="951"/>
      <c r="BP117" s="952"/>
      <c r="BQ117" s="900" t="s">
        <v>410</v>
      </c>
      <c r="BR117" s="901"/>
      <c r="BS117" s="901"/>
      <c r="BT117" s="901"/>
      <c r="BU117" s="901"/>
      <c r="BV117" s="901" t="s">
        <v>410</v>
      </c>
      <c r="BW117" s="901"/>
      <c r="BX117" s="901"/>
      <c r="BY117" s="901"/>
      <c r="BZ117" s="901"/>
      <c r="CA117" s="901" t="s">
        <v>410</v>
      </c>
      <c r="CB117" s="901"/>
      <c r="CC117" s="901"/>
      <c r="CD117" s="901"/>
      <c r="CE117" s="901"/>
      <c r="CF117" s="962" t="s">
        <v>410</v>
      </c>
      <c r="CG117" s="963"/>
      <c r="CH117" s="963"/>
      <c r="CI117" s="963"/>
      <c r="CJ117" s="963"/>
      <c r="CK117" s="1018"/>
      <c r="CL117" s="905"/>
      <c r="CM117" s="908" t="s">
        <v>465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v>1000</v>
      </c>
      <c r="DH117" s="864"/>
      <c r="DI117" s="864"/>
      <c r="DJ117" s="864"/>
      <c r="DK117" s="865"/>
      <c r="DL117" s="866">
        <v>1000</v>
      </c>
      <c r="DM117" s="864"/>
      <c r="DN117" s="864"/>
      <c r="DO117" s="864"/>
      <c r="DP117" s="865"/>
      <c r="DQ117" s="866" t="s">
        <v>410</v>
      </c>
      <c r="DR117" s="864"/>
      <c r="DS117" s="864"/>
      <c r="DT117" s="864"/>
      <c r="DU117" s="865"/>
      <c r="DV117" s="911" t="s">
        <v>396</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310</v>
      </c>
      <c r="AL118" s="989"/>
      <c r="AM118" s="989"/>
      <c r="AN118" s="989"/>
      <c r="AO118" s="990"/>
      <c r="AP118" s="992" t="s">
        <v>436</v>
      </c>
      <c r="AQ118" s="993"/>
      <c r="AR118" s="993"/>
      <c r="AS118" s="993"/>
      <c r="AT118" s="994"/>
      <c r="AU118" s="1023"/>
      <c r="AV118" s="1024"/>
      <c r="AW118" s="1024"/>
      <c r="AX118" s="1024"/>
      <c r="AY118" s="1024"/>
      <c r="AZ118" s="966" t="s">
        <v>466</v>
      </c>
      <c r="BA118" s="967"/>
      <c r="BB118" s="967"/>
      <c r="BC118" s="967"/>
      <c r="BD118" s="967"/>
      <c r="BE118" s="967"/>
      <c r="BF118" s="967"/>
      <c r="BG118" s="967"/>
      <c r="BH118" s="967"/>
      <c r="BI118" s="967"/>
      <c r="BJ118" s="967"/>
      <c r="BK118" s="967"/>
      <c r="BL118" s="967"/>
      <c r="BM118" s="967"/>
      <c r="BN118" s="967"/>
      <c r="BO118" s="967"/>
      <c r="BP118" s="968"/>
      <c r="BQ118" s="969" t="s">
        <v>410</v>
      </c>
      <c r="BR118" s="932"/>
      <c r="BS118" s="932"/>
      <c r="BT118" s="932"/>
      <c r="BU118" s="932"/>
      <c r="BV118" s="932" t="s">
        <v>410</v>
      </c>
      <c r="BW118" s="932"/>
      <c r="BX118" s="932"/>
      <c r="BY118" s="932"/>
      <c r="BZ118" s="932"/>
      <c r="CA118" s="932" t="s">
        <v>185</v>
      </c>
      <c r="CB118" s="932"/>
      <c r="CC118" s="932"/>
      <c r="CD118" s="932"/>
      <c r="CE118" s="932"/>
      <c r="CF118" s="962" t="s">
        <v>410</v>
      </c>
      <c r="CG118" s="963"/>
      <c r="CH118" s="963"/>
      <c r="CI118" s="963"/>
      <c r="CJ118" s="963"/>
      <c r="CK118" s="1018"/>
      <c r="CL118" s="905"/>
      <c r="CM118" s="908" t="s">
        <v>467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410</v>
      </c>
      <c r="DH118" s="864"/>
      <c r="DI118" s="864"/>
      <c r="DJ118" s="864"/>
      <c r="DK118" s="865"/>
      <c r="DL118" s="866" t="s">
        <v>410</v>
      </c>
      <c r="DM118" s="864"/>
      <c r="DN118" s="864"/>
      <c r="DO118" s="864"/>
      <c r="DP118" s="865"/>
      <c r="DQ118" s="866" t="s">
        <v>410</v>
      </c>
      <c r="DR118" s="864"/>
      <c r="DS118" s="864"/>
      <c r="DT118" s="864"/>
      <c r="DU118" s="865"/>
      <c r="DV118" s="911" t="s">
        <v>410</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396</v>
      </c>
      <c r="AB119" s="982"/>
      <c r="AC119" s="982"/>
      <c r="AD119" s="982"/>
      <c r="AE119" s="983"/>
      <c r="AF119" s="984" t="s">
        <v>410</v>
      </c>
      <c r="AG119" s="982"/>
      <c r="AH119" s="982"/>
      <c r="AI119" s="982"/>
      <c r="AJ119" s="983"/>
      <c r="AK119" s="984" t="s">
        <v>410</v>
      </c>
      <c r="AL119" s="982"/>
      <c r="AM119" s="982"/>
      <c r="AN119" s="982"/>
      <c r="AO119" s="983"/>
      <c r="AP119" s="985" t="s">
        <v>396</v>
      </c>
      <c r="AQ119" s="986"/>
      <c r="AR119" s="986"/>
      <c r="AS119" s="986"/>
      <c r="AT119" s="987"/>
      <c r="AU119" s="1025"/>
      <c r="AV119" s="1026"/>
      <c r="AW119" s="1026"/>
      <c r="AX119" s="1026"/>
      <c r="AY119" s="1026"/>
      <c r="AZ119" s="279" t="s">
        <v>191</v>
      </c>
      <c r="BA119" s="279"/>
      <c r="BB119" s="279"/>
      <c r="BC119" s="279"/>
      <c r="BD119" s="279"/>
      <c r="BE119" s="279"/>
      <c r="BF119" s="279"/>
      <c r="BG119" s="279"/>
      <c r="BH119" s="279"/>
      <c r="BI119" s="279"/>
      <c r="BJ119" s="279"/>
      <c r="BK119" s="279"/>
      <c r="BL119" s="279"/>
      <c r="BM119" s="279"/>
      <c r="BN119" s="279"/>
      <c r="BO119" s="964" t="s">
        <v>468</v>
      </c>
      <c r="BP119" s="965"/>
      <c r="BQ119" s="969">
        <v>2486425</v>
      </c>
      <c r="BR119" s="932"/>
      <c r="BS119" s="932"/>
      <c r="BT119" s="932"/>
      <c r="BU119" s="932"/>
      <c r="BV119" s="932">
        <v>2399777</v>
      </c>
      <c r="BW119" s="932"/>
      <c r="BX119" s="932"/>
      <c r="BY119" s="932"/>
      <c r="BZ119" s="932"/>
      <c r="CA119" s="932">
        <v>2202056</v>
      </c>
      <c r="CB119" s="932"/>
      <c r="CC119" s="932"/>
      <c r="CD119" s="932"/>
      <c r="CE119" s="932"/>
      <c r="CF119" s="830"/>
      <c r="CG119" s="831"/>
      <c r="CH119" s="831"/>
      <c r="CI119" s="831"/>
      <c r="CJ119" s="921"/>
      <c r="CK119" s="1019"/>
      <c r="CL119" s="907"/>
      <c r="CM119" s="925" t="s">
        <v>469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185</v>
      </c>
      <c r="DH119" s="847"/>
      <c r="DI119" s="847"/>
      <c r="DJ119" s="847"/>
      <c r="DK119" s="848"/>
      <c r="DL119" s="849" t="s">
        <v>410</v>
      </c>
      <c r="DM119" s="847"/>
      <c r="DN119" s="847"/>
      <c r="DO119" s="847"/>
      <c r="DP119" s="848"/>
      <c r="DQ119" s="849" t="s">
        <v>396</v>
      </c>
      <c r="DR119" s="847"/>
      <c r="DS119" s="847"/>
      <c r="DT119" s="847"/>
      <c r="DU119" s="848"/>
      <c r="DV119" s="935" t="s">
        <v>410</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185</v>
      </c>
      <c r="AB120" s="864"/>
      <c r="AC120" s="864"/>
      <c r="AD120" s="864"/>
      <c r="AE120" s="865"/>
      <c r="AF120" s="866" t="s">
        <v>396</v>
      </c>
      <c r="AG120" s="864"/>
      <c r="AH120" s="864"/>
      <c r="AI120" s="864"/>
      <c r="AJ120" s="865"/>
      <c r="AK120" s="866" t="s">
        <v>396</v>
      </c>
      <c r="AL120" s="864"/>
      <c r="AM120" s="864"/>
      <c r="AN120" s="864"/>
      <c r="AO120" s="865"/>
      <c r="AP120" s="911" t="s">
        <v>410</v>
      </c>
      <c r="AQ120" s="912"/>
      <c r="AR120" s="912"/>
      <c r="AS120" s="912"/>
      <c r="AT120" s="913"/>
      <c r="AU120" s="970" t="s">
        <v>470</v>
      </c>
      <c r="AV120" s="971"/>
      <c r="AW120" s="971"/>
      <c r="AX120" s="971"/>
      <c r="AY120" s="972"/>
      <c r="AZ120" s="947" t="s">
        <v>471</v>
      </c>
      <c r="BA120" s="892"/>
      <c r="BB120" s="892"/>
      <c r="BC120" s="892"/>
      <c r="BD120" s="892"/>
      <c r="BE120" s="892"/>
      <c r="BF120" s="892"/>
      <c r="BG120" s="892"/>
      <c r="BH120" s="892"/>
      <c r="BI120" s="892"/>
      <c r="BJ120" s="892"/>
      <c r="BK120" s="892"/>
      <c r="BL120" s="892"/>
      <c r="BM120" s="892"/>
      <c r="BN120" s="892"/>
      <c r="BO120" s="892"/>
      <c r="BP120" s="893"/>
      <c r="BQ120" s="948">
        <v>7319276</v>
      </c>
      <c r="BR120" s="929"/>
      <c r="BS120" s="929"/>
      <c r="BT120" s="929"/>
      <c r="BU120" s="929"/>
      <c r="BV120" s="929">
        <v>7582241</v>
      </c>
      <c r="BW120" s="929"/>
      <c r="BX120" s="929"/>
      <c r="BY120" s="929"/>
      <c r="BZ120" s="929"/>
      <c r="CA120" s="929">
        <v>7508467</v>
      </c>
      <c r="CB120" s="929"/>
      <c r="CC120" s="929"/>
      <c r="CD120" s="929"/>
      <c r="CE120" s="929"/>
      <c r="CF120" s="953">
        <v>344.7</v>
      </c>
      <c r="CG120" s="954"/>
      <c r="CH120" s="954"/>
      <c r="CI120" s="954"/>
      <c r="CJ120" s="954"/>
      <c r="CK120" s="955" t="s">
        <v>472</v>
      </c>
      <c r="CL120" s="939"/>
      <c r="CM120" s="939"/>
      <c r="CN120" s="939"/>
      <c r="CO120" s="940"/>
      <c r="CP120" s="959" t="s">
        <v>473</v>
      </c>
      <c r="CQ120" s="960"/>
      <c r="CR120" s="960"/>
      <c r="CS120" s="960"/>
      <c r="CT120" s="960"/>
      <c r="CU120" s="960"/>
      <c r="CV120" s="960"/>
      <c r="CW120" s="960"/>
      <c r="CX120" s="960"/>
      <c r="CY120" s="960"/>
      <c r="CZ120" s="960"/>
      <c r="DA120" s="960"/>
      <c r="DB120" s="960"/>
      <c r="DC120" s="960"/>
      <c r="DD120" s="960"/>
      <c r="DE120" s="960"/>
      <c r="DF120" s="961"/>
      <c r="DG120" s="948">
        <v>1497804</v>
      </c>
      <c r="DH120" s="929"/>
      <c r="DI120" s="929"/>
      <c r="DJ120" s="929"/>
      <c r="DK120" s="929"/>
      <c r="DL120" s="929">
        <v>1409915</v>
      </c>
      <c r="DM120" s="929"/>
      <c r="DN120" s="929"/>
      <c r="DO120" s="929"/>
      <c r="DP120" s="929"/>
      <c r="DQ120" s="929">
        <v>1315502</v>
      </c>
      <c r="DR120" s="929"/>
      <c r="DS120" s="929"/>
      <c r="DT120" s="929"/>
      <c r="DU120" s="929"/>
      <c r="DV120" s="930">
        <v>60.4</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410</v>
      </c>
      <c r="AB121" s="864"/>
      <c r="AC121" s="864"/>
      <c r="AD121" s="864"/>
      <c r="AE121" s="865"/>
      <c r="AF121" s="866" t="s">
        <v>410</v>
      </c>
      <c r="AG121" s="864"/>
      <c r="AH121" s="864"/>
      <c r="AI121" s="864"/>
      <c r="AJ121" s="865"/>
      <c r="AK121" s="866" t="s">
        <v>185</v>
      </c>
      <c r="AL121" s="864"/>
      <c r="AM121" s="864"/>
      <c r="AN121" s="864"/>
      <c r="AO121" s="865"/>
      <c r="AP121" s="911" t="s">
        <v>185</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v>336771</v>
      </c>
      <c r="BR121" s="901"/>
      <c r="BS121" s="901"/>
      <c r="BT121" s="901"/>
      <c r="BU121" s="901"/>
      <c r="BV121" s="901">
        <v>292517</v>
      </c>
      <c r="BW121" s="901"/>
      <c r="BX121" s="901"/>
      <c r="BY121" s="901"/>
      <c r="BZ121" s="901"/>
      <c r="CA121" s="901">
        <v>257872</v>
      </c>
      <c r="CB121" s="901"/>
      <c r="CC121" s="901"/>
      <c r="CD121" s="901"/>
      <c r="CE121" s="901"/>
      <c r="CF121" s="962">
        <v>11.8</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286851</v>
      </c>
      <c r="DH121" s="901"/>
      <c r="DI121" s="901"/>
      <c r="DJ121" s="901"/>
      <c r="DK121" s="901"/>
      <c r="DL121" s="901">
        <v>277931</v>
      </c>
      <c r="DM121" s="901"/>
      <c r="DN121" s="901"/>
      <c r="DO121" s="901"/>
      <c r="DP121" s="901"/>
      <c r="DQ121" s="901">
        <v>254632</v>
      </c>
      <c r="DR121" s="901"/>
      <c r="DS121" s="901"/>
      <c r="DT121" s="901"/>
      <c r="DU121" s="901"/>
      <c r="DV121" s="878">
        <v>11.7</v>
      </c>
      <c r="DW121" s="878"/>
      <c r="DX121" s="878"/>
      <c r="DY121" s="878"/>
      <c r="DZ121" s="879"/>
    </row>
    <row r="122" spans="1:130" s="248" customFormat="1" ht="26.25" customHeight="1" x14ac:dyDescent="0.15">
      <c r="A122" s="904"/>
      <c r="B122" s="905"/>
      <c r="C122" s="908" t="s">
        <v>456</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410</v>
      </c>
      <c r="AB122" s="864"/>
      <c r="AC122" s="864"/>
      <c r="AD122" s="864"/>
      <c r="AE122" s="865"/>
      <c r="AF122" s="866" t="s">
        <v>185</v>
      </c>
      <c r="AG122" s="864"/>
      <c r="AH122" s="864"/>
      <c r="AI122" s="864"/>
      <c r="AJ122" s="865"/>
      <c r="AK122" s="866" t="s">
        <v>410</v>
      </c>
      <c r="AL122" s="864"/>
      <c r="AM122" s="864"/>
      <c r="AN122" s="864"/>
      <c r="AO122" s="865"/>
      <c r="AP122" s="911" t="s">
        <v>410</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1218914</v>
      </c>
      <c r="BR122" s="932"/>
      <c r="BS122" s="932"/>
      <c r="BT122" s="932"/>
      <c r="BU122" s="932"/>
      <c r="BV122" s="932">
        <v>1109262</v>
      </c>
      <c r="BW122" s="932"/>
      <c r="BX122" s="932"/>
      <c r="BY122" s="932"/>
      <c r="BZ122" s="932"/>
      <c r="CA122" s="932">
        <v>1001358</v>
      </c>
      <c r="CB122" s="932"/>
      <c r="CC122" s="932"/>
      <c r="CD122" s="932"/>
      <c r="CE122" s="932"/>
      <c r="CF122" s="933">
        <v>46</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410</v>
      </c>
      <c r="DH122" s="901"/>
      <c r="DI122" s="901"/>
      <c r="DJ122" s="901"/>
      <c r="DK122" s="901"/>
      <c r="DL122" s="901" t="s">
        <v>410</v>
      </c>
      <c r="DM122" s="901"/>
      <c r="DN122" s="901"/>
      <c r="DO122" s="901"/>
      <c r="DP122" s="901"/>
      <c r="DQ122" s="901" t="s">
        <v>185</v>
      </c>
      <c r="DR122" s="901"/>
      <c r="DS122" s="901"/>
      <c r="DT122" s="901"/>
      <c r="DU122" s="901"/>
      <c r="DV122" s="878" t="s">
        <v>185</v>
      </c>
      <c r="DW122" s="878"/>
      <c r="DX122" s="878"/>
      <c r="DY122" s="878"/>
      <c r="DZ122" s="879"/>
    </row>
    <row r="123" spans="1:130" s="248" customFormat="1" ht="26.25" customHeight="1" x14ac:dyDescent="0.15">
      <c r="A123" s="904"/>
      <c r="B123" s="905"/>
      <c r="C123" s="908" t="s">
        <v>462</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410</v>
      </c>
      <c r="AB123" s="864"/>
      <c r="AC123" s="864"/>
      <c r="AD123" s="864"/>
      <c r="AE123" s="865"/>
      <c r="AF123" s="866" t="s">
        <v>410</v>
      </c>
      <c r="AG123" s="864"/>
      <c r="AH123" s="864"/>
      <c r="AI123" s="864"/>
      <c r="AJ123" s="865"/>
      <c r="AK123" s="866" t="s">
        <v>410</v>
      </c>
      <c r="AL123" s="864"/>
      <c r="AM123" s="864"/>
      <c r="AN123" s="864"/>
      <c r="AO123" s="865"/>
      <c r="AP123" s="911" t="s">
        <v>410</v>
      </c>
      <c r="AQ123" s="912"/>
      <c r="AR123" s="912"/>
      <c r="AS123" s="912"/>
      <c r="AT123" s="913"/>
      <c r="AU123" s="976"/>
      <c r="AV123" s="977"/>
      <c r="AW123" s="977"/>
      <c r="AX123" s="977"/>
      <c r="AY123" s="977"/>
      <c r="AZ123" s="279" t="s">
        <v>191</v>
      </c>
      <c r="BA123" s="279"/>
      <c r="BB123" s="279"/>
      <c r="BC123" s="279"/>
      <c r="BD123" s="279"/>
      <c r="BE123" s="279"/>
      <c r="BF123" s="279"/>
      <c r="BG123" s="279"/>
      <c r="BH123" s="279"/>
      <c r="BI123" s="279"/>
      <c r="BJ123" s="279"/>
      <c r="BK123" s="279"/>
      <c r="BL123" s="279"/>
      <c r="BM123" s="279"/>
      <c r="BN123" s="279"/>
      <c r="BO123" s="964" t="s">
        <v>479</v>
      </c>
      <c r="BP123" s="965"/>
      <c r="BQ123" s="919">
        <v>8874961</v>
      </c>
      <c r="BR123" s="920"/>
      <c r="BS123" s="920"/>
      <c r="BT123" s="920"/>
      <c r="BU123" s="920"/>
      <c r="BV123" s="920">
        <v>8984020</v>
      </c>
      <c r="BW123" s="920"/>
      <c r="BX123" s="920"/>
      <c r="BY123" s="920"/>
      <c r="BZ123" s="920"/>
      <c r="CA123" s="920">
        <v>8767697</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410</v>
      </c>
      <c r="DH123" s="864"/>
      <c r="DI123" s="864"/>
      <c r="DJ123" s="864"/>
      <c r="DK123" s="865"/>
      <c r="DL123" s="866" t="s">
        <v>410</v>
      </c>
      <c r="DM123" s="864"/>
      <c r="DN123" s="864"/>
      <c r="DO123" s="864"/>
      <c r="DP123" s="865"/>
      <c r="DQ123" s="866" t="s">
        <v>410</v>
      </c>
      <c r="DR123" s="864"/>
      <c r="DS123" s="864"/>
      <c r="DT123" s="864"/>
      <c r="DU123" s="865"/>
      <c r="DV123" s="911" t="s">
        <v>410</v>
      </c>
      <c r="DW123" s="912"/>
      <c r="DX123" s="912"/>
      <c r="DY123" s="912"/>
      <c r="DZ123" s="913"/>
    </row>
    <row r="124" spans="1:130" s="248" customFormat="1" ht="26.25" customHeight="1" thickBot="1" x14ac:dyDescent="0.2">
      <c r="A124" s="904"/>
      <c r="B124" s="905"/>
      <c r="C124" s="908" t="s">
        <v>465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410</v>
      </c>
      <c r="AB124" s="864"/>
      <c r="AC124" s="864"/>
      <c r="AD124" s="864"/>
      <c r="AE124" s="865"/>
      <c r="AF124" s="866" t="s">
        <v>410</v>
      </c>
      <c r="AG124" s="864"/>
      <c r="AH124" s="864"/>
      <c r="AI124" s="864"/>
      <c r="AJ124" s="865"/>
      <c r="AK124" s="866" t="s">
        <v>410</v>
      </c>
      <c r="AL124" s="864"/>
      <c r="AM124" s="864"/>
      <c r="AN124" s="864"/>
      <c r="AO124" s="865"/>
      <c r="AP124" s="911" t="s">
        <v>410</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410</v>
      </c>
      <c r="BR124" s="918"/>
      <c r="BS124" s="918"/>
      <c r="BT124" s="918"/>
      <c r="BU124" s="918"/>
      <c r="BV124" s="918" t="s">
        <v>410</v>
      </c>
      <c r="BW124" s="918"/>
      <c r="BX124" s="918"/>
      <c r="BY124" s="918"/>
      <c r="BZ124" s="918"/>
      <c r="CA124" s="918" t="s">
        <v>410</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410</v>
      </c>
      <c r="DH124" s="847"/>
      <c r="DI124" s="847"/>
      <c r="DJ124" s="847"/>
      <c r="DK124" s="848"/>
      <c r="DL124" s="849" t="s">
        <v>483</v>
      </c>
      <c r="DM124" s="847"/>
      <c r="DN124" s="847"/>
      <c r="DO124" s="847"/>
      <c r="DP124" s="848"/>
      <c r="DQ124" s="849" t="s">
        <v>484</v>
      </c>
      <c r="DR124" s="847"/>
      <c r="DS124" s="847"/>
      <c r="DT124" s="847"/>
      <c r="DU124" s="848"/>
      <c r="DV124" s="935" t="s">
        <v>485</v>
      </c>
      <c r="DW124" s="936"/>
      <c r="DX124" s="936"/>
      <c r="DY124" s="936"/>
      <c r="DZ124" s="937"/>
    </row>
    <row r="125" spans="1:130" s="248" customFormat="1" ht="26.25" customHeight="1" x14ac:dyDescent="0.15">
      <c r="A125" s="904"/>
      <c r="B125" s="905"/>
      <c r="C125" s="908" t="s">
        <v>467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410</v>
      </c>
      <c r="AB125" s="864"/>
      <c r="AC125" s="864"/>
      <c r="AD125" s="864"/>
      <c r="AE125" s="865"/>
      <c r="AF125" s="866" t="s">
        <v>486</v>
      </c>
      <c r="AG125" s="864"/>
      <c r="AH125" s="864"/>
      <c r="AI125" s="864"/>
      <c r="AJ125" s="865"/>
      <c r="AK125" s="866" t="s">
        <v>483</v>
      </c>
      <c r="AL125" s="864"/>
      <c r="AM125" s="864"/>
      <c r="AN125" s="864"/>
      <c r="AO125" s="865"/>
      <c r="AP125" s="911" t="s">
        <v>487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490</v>
      </c>
      <c r="DH125" s="929"/>
      <c r="DI125" s="929"/>
      <c r="DJ125" s="929"/>
      <c r="DK125" s="929"/>
      <c r="DL125" s="929" t="s">
        <v>490</v>
      </c>
      <c r="DM125" s="929"/>
      <c r="DN125" s="929"/>
      <c r="DO125" s="929"/>
      <c r="DP125" s="929"/>
      <c r="DQ125" s="929" t="s">
        <v>410</v>
      </c>
      <c r="DR125" s="929"/>
      <c r="DS125" s="929"/>
      <c r="DT125" s="929"/>
      <c r="DU125" s="929"/>
      <c r="DV125" s="930" t="s">
        <v>490</v>
      </c>
      <c r="DW125" s="930"/>
      <c r="DX125" s="930"/>
      <c r="DY125" s="930"/>
      <c r="DZ125" s="931"/>
    </row>
    <row r="126" spans="1:130" s="248" customFormat="1" ht="26.25" customHeight="1" thickBot="1" x14ac:dyDescent="0.2">
      <c r="A126" s="904"/>
      <c r="B126" s="905"/>
      <c r="C126" s="908" t="s">
        <v>469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410</v>
      </c>
      <c r="AB126" s="864"/>
      <c r="AC126" s="864"/>
      <c r="AD126" s="864"/>
      <c r="AE126" s="865"/>
      <c r="AF126" s="866" t="s">
        <v>483</v>
      </c>
      <c r="AG126" s="864"/>
      <c r="AH126" s="864"/>
      <c r="AI126" s="864"/>
      <c r="AJ126" s="865"/>
      <c r="AK126" s="866" t="s">
        <v>491</v>
      </c>
      <c r="AL126" s="864"/>
      <c r="AM126" s="864"/>
      <c r="AN126" s="864"/>
      <c r="AO126" s="865"/>
      <c r="AP126" s="911" t="s">
        <v>483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410</v>
      </c>
      <c r="DH126" s="901"/>
      <c r="DI126" s="901"/>
      <c r="DJ126" s="901"/>
      <c r="DK126" s="901"/>
      <c r="DL126" s="901" t="s">
        <v>491</v>
      </c>
      <c r="DM126" s="901"/>
      <c r="DN126" s="901"/>
      <c r="DO126" s="901"/>
      <c r="DP126" s="901"/>
      <c r="DQ126" s="901" t="s">
        <v>490</v>
      </c>
      <c r="DR126" s="901"/>
      <c r="DS126" s="901"/>
      <c r="DT126" s="901"/>
      <c r="DU126" s="901"/>
      <c r="DV126" s="878" t="s">
        <v>491</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483</v>
      </c>
      <c r="AB127" s="864"/>
      <c r="AC127" s="864"/>
      <c r="AD127" s="864"/>
      <c r="AE127" s="865"/>
      <c r="AF127" s="866" t="s">
        <v>483</v>
      </c>
      <c r="AG127" s="864"/>
      <c r="AH127" s="864"/>
      <c r="AI127" s="864"/>
      <c r="AJ127" s="865"/>
      <c r="AK127" s="866" t="s">
        <v>494</v>
      </c>
      <c r="AL127" s="864"/>
      <c r="AM127" s="864"/>
      <c r="AN127" s="864"/>
      <c r="AO127" s="865"/>
      <c r="AP127" s="911" t="s">
        <v>490</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485</v>
      </c>
      <c r="DH127" s="901"/>
      <c r="DI127" s="901"/>
      <c r="DJ127" s="901"/>
      <c r="DK127" s="901"/>
      <c r="DL127" s="901" t="s">
        <v>483</v>
      </c>
      <c r="DM127" s="901"/>
      <c r="DN127" s="901"/>
      <c r="DO127" s="901"/>
      <c r="DP127" s="901"/>
      <c r="DQ127" s="901" t="s">
        <v>486</v>
      </c>
      <c r="DR127" s="901"/>
      <c r="DS127" s="901"/>
      <c r="DT127" s="901"/>
      <c r="DU127" s="901"/>
      <c r="DV127" s="878" t="s">
        <v>410</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49728</v>
      </c>
      <c r="AB128" s="885"/>
      <c r="AC128" s="885"/>
      <c r="AD128" s="885"/>
      <c r="AE128" s="886"/>
      <c r="AF128" s="887">
        <v>49728</v>
      </c>
      <c r="AG128" s="885"/>
      <c r="AH128" s="885"/>
      <c r="AI128" s="885"/>
      <c r="AJ128" s="886"/>
      <c r="AK128" s="887">
        <v>39398</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483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483</v>
      </c>
      <c r="DH128" s="875"/>
      <c r="DI128" s="875"/>
      <c r="DJ128" s="875"/>
      <c r="DK128" s="875"/>
      <c r="DL128" s="875" t="s">
        <v>483</v>
      </c>
      <c r="DM128" s="875"/>
      <c r="DN128" s="875"/>
      <c r="DO128" s="875"/>
      <c r="DP128" s="875"/>
      <c r="DQ128" s="875" t="s">
        <v>483</v>
      </c>
      <c r="DR128" s="875"/>
      <c r="DS128" s="875"/>
      <c r="DT128" s="875"/>
      <c r="DU128" s="875"/>
      <c r="DV128" s="876" t="s">
        <v>483</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504</v>
      </c>
      <c r="X129" s="861"/>
      <c r="Y129" s="861"/>
      <c r="Z129" s="862"/>
      <c r="AA129" s="863">
        <v>2306692</v>
      </c>
      <c r="AB129" s="864"/>
      <c r="AC129" s="864"/>
      <c r="AD129" s="864"/>
      <c r="AE129" s="865"/>
      <c r="AF129" s="866">
        <v>2255529</v>
      </c>
      <c r="AG129" s="864"/>
      <c r="AH129" s="864"/>
      <c r="AI129" s="864"/>
      <c r="AJ129" s="865"/>
      <c r="AK129" s="866">
        <v>2306018</v>
      </c>
      <c r="AL129" s="864"/>
      <c r="AM129" s="864"/>
      <c r="AN129" s="864"/>
      <c r="AO129" s="865"/>
      <c r="AP129" s="867"/>
      <c r="AQ129" s="868"/>
      <c r="AR129" s="868"/>
      <c r="AS129" s="868"/>
      <c r="AT129" s="869"/>
      <c r="AU129" s="286"/>
      <c r="AV129" s="286"/>
      <c r="AW129" s="286"/>
      <c r="AX129" s="833" t="s">
        <v>505</v>
      </c>
      <c r="AY129" s="834"/>
      <c r="AZ129" s="834"/>
      <c r="BA129" s="834"/>
      <c r="BB129" s="834"/>
      <c r="BC129" s="834"/>
      <c r="BD129" s="834"/>
      <c r="BE129" s="835"/>
      <c r="BF129" s="853" t="s">
        <v>506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507</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508</v>
      </c>
      <c r="X130" s="861"/>
      <c r="Y130" s="861"/>
      <c r="Z130" s="862"/>
      <c r="AA130" s="863">
        <v>134034</v>
      </c>
      <c r="AB130" s="864"/>
      <c r="AC130" s="864"/>
      <c r="AD130" s="864"/>
      <c r="AE130" s="865"/>
      <c r="AF130" s="866">
        <v>131995</v>
      </c>
      <c r="AG130" s="864"/>
      <c r="AH130" s="864"/>
      <c r="AI130" s="864"/>
      <c r="AJ130" s="865"/>
      <c r="AK130" s="866">
        <v>127481</v>
      </c>
      <c r="AL130" s="864"/>
      <c r="AM130" s="864"/>
      <c r="AN130" s="864"/>
      <c r="AO130" s="865"/>
      <c r="AP130" s="867"/>
      <c r="AQ130" s="868"/>
      <c r="AR130" s="868"/>
      <c r="AS130" s="868"/>
      <c r="AT130" s="869"/>
      <c r="AU130" s="286"/>
      <c r="AV130" s="286"/>
      <c r="AW130" s="286"/>
      <c r="AX130" s="833" t="s">
        <v>509</v>
      </c>
      <c r="AY130" s="834"/>
      <c r="AZ130" s="834"/>
      <c r="BA130" s="834"/>
      <c r="BB130" s="834"/>
      <c r="BC130" s="834"/>
      <c r="BD130" s="834"/>
      <c r="BE130" s="835"/>
      <c r="BF130" s="836">
        <v>1.2</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510</v>
      </c>
      <c r="X131" s="844"/>
      <c r="Y131" s="844"/>
      <c r="Z131" s="845"/>
      <c r="AA131" s="846">
        <v>2172658</v>
      </c>
      <c r="AB131" s="847"/>
      <c r="AC131" s="847"/>
      <c r="AD131" s="847"/>
      <c r="AE131" s="848"/>
      <c r="AF131" s="849">
        <v>2123534</v>
      </c>
      <c r="AG131" s="847"/>
      <c r="AH131" s="847"/>
      <c r="AI131" s="847"/>
      <c r="AJ131" s="848"/>
      <c r="AK131" s="849">
        <v>2178537</v>
      </c>
      <c r="AL131" s="847"/>
      <c r="AM131" s="847"/>
      <c r="AN131" s="847"/>
      <c r="AO131" s="848"/>
      <c r="AP131" s="850"/>
      <c r="AQ131" s="851"/>
      <c r="AR131" s="851"/>
      <c r="AS131" s="851"/>
      <c r="AT131" s="852"/>
      <c r="AU131" s="286"/>
      <c r="AV131" s="286"/>
      <c r="AW131" s="286"/>
      <c r="AX131" s="811" t="s">
        <v>511</v>
      </c>
      <c r="AY131" s="812"/>
      <c r="AZ131" s="812"/>
      <c r="BA131" s="812"/>
      <c r="BB131" s="812"/>
      <c r="BC131" s="812"/>
      <c r="BD131" s="812"/>
      <c r="BE131" s="813"/>
      <c r="BF131" s="814" t="s">
        <v>486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512</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513</v>
      </c>
      <c r="W132" s="824"/>
      <c r="X132" s="824"/>
      <c r="Y132" s="824"/>
      <c r="Z132" s="825"/>
      <c r="AA132" s="826">
        <v>1.0941896980000001</v>
      </c>
      <c r="AB132" s="827"/>
      <c r="AC132" s="827"/>
      <c r="AD132" s="827"/>
      <c r="AE132" s="828"/>
      <c r="AF132" s="829">
        <v>1.270288114</v>
      </c>
      <c r="AG132" s="827"/>
      <c r="AH132" s="827"/>
      <c r="AI132" s="827"/>
      <c r="AJ132" s="828"/>
      <c r="AK132" s="829">
        <v>1.3885006310000001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514</v>
      </c>
      <c r="W133" s="803"/>
      <c r="X133" s="803"/>
      <c r="Y133" s="803"/>
      <c r="Z133" s="804"/>
      <c r="AA133" s="805">
        <v>0.8</v>
      </c>
      <c r="AB133" s="806"/>
      <c r="AC133" s="806"/>
      <c r="AD133" s="806"/>
      <c r="AE133" s="807"/>
      <c r="AF133" s="805">
        <v>1</v>
      </c>
      <c r="AG133" s="806"/>
      <c r="AH133" s="806"/>
      <c r="AI133" s="806"/>
      <c r="AJ133" s="807"/>
      <c r="AK133" s="805">
        <v>1.2</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l70XGLArrOkS4tGWG28ehJD7saCkKK4XfAcywJyWmYTbcCWhPbWM+5RMGBiJsJf+h8CaKlqsUSxNY3RoY0qlA==" saltValue="055G1Xz5+UWH1I2UTlmzE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ZWRjDw8vfSCdeYHaHXUuubIvgV+hYIMVwBuWZDxXzsIPKqJklWVrG6lpfrvSIZ2pkNM9ngwz7y+NvZ6gkeTNg==" saltValue="QTgpqOFoSoJ5tzaOfgHWT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2XPVBDxWYrjNJTrApY5+eAHGQKRoh3NcYCNi5lGZgTl/5JxixQgy+9NcWAqpk9dJpHTF4rAP30slrN+ZdU3pw==" saltValue="nLzl7TsQyAkIBaHgQhAu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523</v>
      </c>
      <c r="AL9" s="1228"/>
      <c r="AM9" s="1228"/>
      <c r="AN9" s="1229"/>
      <c r="AO9" s="314">
        <v>576746</v>
      </c>
      <c r="AP9" s="314">
        <v>369472</v>
      </c>
      <c r="AQ9" s="315">
        <v>239985</v>
      </c>
      <c r="AR9" s="316">
        <v>54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524</v>
      </c>
      <c r="AL10" s="1228"/>
      <c r="AM10" s="1228"/>
      <c r="AN10" s="1229"/>
      <c r="AO10" s="317">
        <v>99724</v>
      </c>
      <c r="AP10" s="317">
        <v>63885</v>
      </c>
      <c r="AQ10" s="318">
        <v>24622</v>
      </c>
      <c r="AR10" s="319">
        <v>159.5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525</v>
      </c>
      <c r="AL11" s="1228"/>
      <c r="AM11" s="1228"/>
      <c r="AN11" s="1229"/>
      <c r="AO11" s="317" t="s">
        <v>526</v>
      </c>
      <c r="AP11" s="317" t="s">
        <v>526</v>
      </c>
      <c r="AQ11" s="318">
        <v>3358</v>
      </c>
      <c r="AR11" s="319" t="s">
        <v>526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526</v>
      </c>
      <c r="AP12" s="317" t="s">
        <v>526</v>
      </c>
      <c r="AQ12" s="318" t="s">
        <v>526</v>
      </c>
      <c r="AR12" s="319" t="s">
        <v>526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528</v>
      </c>
      <c r="AL13" s="1228"/>
      <c r="AM13" s="1228"/>
      <c r="AN13" s="1229"/>
      <c r="AO13" s="317">
        <v>10495</v>
      </c>
      <c r="AP13" s="317">
        <v>6723</v>
      </c>
      <c r="AQ13" s="318">
        <v>7864</v>
      </c>
      <c r="AR13" s="319">
        <v>-14.5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529</v>
      </c>
      <c r="AL14" s="1228"/>
      <c r="AM14" s="1228"/>
      <c r="AN14" s="1229"/>
      <c r="AO14" s="317">
        <v>4026</v>
      </c>
      <c r="AP14" s="317">
        <v>2579</v>
      </c>
      <c r="AQ14" s="318">
        <v>6185</v>
      </c>
      <c r="AR14" s="319">
        <v>-58.3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530</v>
      </c>
      <c r="AL15" s="1231"/>
      <c r="AM15" s="1231"/>
      <c r="AN15" s="1232"/>
      <c r="AO15" s="317">
        <v>-44290</v>
      </c>
      <c r="AP15" s="317">
        <v>-28373</v>
      </c>
      <c r="AQ15" s="318">
        <v>-18737</v>
      </c>
      <c r="AR15" s="319">
        <v>51.4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191</v>
      </c>
      <c r="AL16" s="1231"/>
      <c r="AM16" s="1231"/>
      <c r="AN16" s="1232"/>
      <c r="AO16" s="317">
        <v>646701</v>
      </c>
      <c r="AP16" s="317">
        <v>414286</v>
      </c>
      <c r="AQ16" s="318">
        <v>263276</v>
      </c>
      <c r="AR16" s="319">
        <v>57.4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535</v>
      </c>
      <c r="AL21" s="1234"/>
      <c r="AM21" s="1234"/>
      <c r="AN21" s="1235"/>
      <c r="AO21" s="330">
        <v>38.44</v>
      </c>
      <c r="AP21" s="331">
        <v>24.56</v>
      </c>
      <c r="AQ21" s="332">
        <v>13.88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536</v>
      </c>
      <c r="AL22" s="1234"/>
      <c r="AM22" s="1234"/>
      <c r="AN22" s="1235"/>
      <c r="AO22" s="335">
        <v>97</v>
      </c>
      <c r="AP22" s="336">
        <v>94.3</v>
      </c>
      <c r="AQ22" s="337">
        <v>2.7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540</v>
      </c>
      <c r="AL32" s="1217"/>
      <c r="AM32" s="1217"/>
      <c r="AN32" s="1218"/>
      <c r="AO32" s="345">
        <v>40804</v>
      </c>
      <c r="AP32" s="345">
        <v>26140</v>
      </c>
      <c r="AQ32" s="346">
        <v>149198</v>
      </c>
      <c r="AR32" s="347">
        <v>-82.5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541</v>
      </c>
      <c r="AL33" s="1217"/>
      <c r="AM33" s="1217"/>
      <c r="AN33" s="1218"/>
      <c r="AO33" s="345" t="s">
        <v>526</v>
      </c>
      <c r="AP33" s="345" t="s">
        <v>526</v>
      </c>
      <c r="AQ33" s="346" t="s">
        <v>526</v>
      </c>
      <c r="AR33" s="347" t="s">
        <v>526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542</v>
      </c>
      <c r="AL34" s="1217"/>
      <c r="AM34" s="1217"/>
      <c r="AN34" s="1218"/>
      <c r="AO34" s="345" t="s">
        <v>526</v>
      </c>
      <c r="AP34" s="345" t="s">
        <v>526</v>
      </c>
      <c r="AQ34" s="346" t="s">
        <v>526</v>
      </c>
      <c r="AR34" s="347" t="s">
        <v>526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543</v>
      </c>
      <c r="AL35" s="1217"/>
      <c r="AM35" s="1217"/>
      <c r="AN35" s="1218"/>
      <c r="AO35" s="345">
        <v>155518</v>
      </c>
      <c r="AP35" s="345">
        <v>99627</v>
      </c>
      <c r="AQ35" s="346">
        <v>31871</v>
      </c>
      <c r="AR35" s="347">
        <v>212.6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544</v>
      </c>
      <c r="AL36" s="1217"/>
      <c r="AM36" s="1217"/>
      <c r="AN36" s="1218"/>
      <c r="AO36" s="345">
        <v>806</v>
      </c>
      <c r="AP36" s="345">
        <v>516</v>
      </c>
      <c r="AQ36" s="346">
        <v>4984</v>
      </c>
      <c r="AR36" s="347">
        <v>-89.6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545</v>
      </c>
      <c r="AL37" s="1217"/>
      <c r="AM37" s="1217"/>
      <c r="AN37" s="1218"/>
      <c r="AO37" s="345" t="s">
        <v>526</v>
      </c>
      <c r="AP37" s="345" t="s">
        <v>526</v>
      </c>
      <c r="AQ37" s="346">
        <v>1220</v>
      </c>
      <c r="AR37" s="347" t="s">
        <v>526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546</v>
      </c>
      <c r="AL38" s="1214"/>
      <c r="AM38" s="1214"/>
      <c r="AN38" s="1215"/>
      <c r="AO38" s="348" t="s">
        <v>526</v>
      </c>
      <c r="AP38" s="348" t="s">
        <v>526</v>
      </c>
      <c r="AQ38" s="349">
        <v>35</v>
      </c>
      <c r="AR38" s="337" t="s">
        <v>526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547</v>
      </c>
      <c r="AL39" s="1214"/>
      <c r="AM39" s="1214"/>
      <c r="AN39" s="1215"/>
      <c r="AO39" s="345">
        <v>-39398</v>
      </c>
      <c r="AP39" s="345">
        <v>-25239</v>
      </c>
      <c r="AQ39" s="346">
        <v>-8070</v>
      </c>
      <c r="AR39" s="347">
        <v>212.8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548</v>
      </c>
      <c r="AL40" s="1217"/>
      <c r="AM40" s="1217"/>
      <c r="AN40" s="1218"/>
      <c r="AO40" s="345">
        <v>-127481</v>
      </c>
      <c r="AP40" s="345">
        <v>-81666</v>
      </c>
      <c r="AQ40" s="346">
        <v>-130648</v>
      </c>
      <c r="AR40" s="347">
        <v>-37.5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303</v>
      </c>
      <c r="AL41" s="1220"/>
      <c r="AM41" s="1220"/>
      <c r="AN41" s="1221"/>
      <c r="AO41" s="345">
        <v>30249</v>
      </c>
      <c r="AP41" s="345">
        <v>19378</v>
      </c>
      <c r="AQ41" s="346">
        <v>48590</v>
      </c>
      <c r="AR41" s="347">
        <v>-60.1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518</v>
      </c>
      <c r="AN49" s="1224" t="s">
        <v>552</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1128129</v>
      </c>
      <c r="AN51" s="367">
        <v>648723</v>
      </c>
      <c r="AO51" s="368">
        <v>88.1</v>
      </c>
      <c r="AP51" s="369">
        <v>310300</v>
      </c>
      <c r="AQ51" s="370">
        <v>7.8</v>
      </c>
      <c r="AR51" s="371">
        <v>80.3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1025652</v>
      </c>
      <c r="AN52" s="375">
        <v>589794</v>
      </c>
      <c r="AO52" s="376">
        <v>84.4</v>
      </c>
      <c r="AP52" s="377">
        <v>157576</v>
      </c>
      <c r="AQ52" s="378">
        <v>7.5</v>
      </c>
      <c r="AR52" s="379">
        <v>76.900000000000006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853540</v>
      </c>
      <c r="AN53" s="367">
        <v>510796</v>
      </c>
      <c r="AO53" s="368">
        <v>-21.3</v>
      </c>
      <c r="AP53" s="369">
        <v>317319</v>
      </c>
      <c r="AQ53" s="370">
        <v>2.2999999999999998</v>
      </c>
      <c r="AR53" s="371">
        <v>-23.6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853540</v>
      </c>
      <c r="AN54" s="375">
        <v>510796</v>
      </c>
      <c r="AO54" s="376">
        <v>-13.4</v>
      </c>
      <c r="AP54" s="377">
        <v>164214</v>
      </c>
      <c r="AQ54" s="378">
        <v>4.2</v>
      </c>
      <c r="AR54" s="379">
        <v>-17.600000000000001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590596</v>
      </c>
      <c r="AN55" s="367">
        <v>357504</v>
      </c>
      <c r="AO55" s="368">
        <v>-30</v>
      </c>
      <c r="AP55" s="369">
        <v>289738</v>
      </c>
      <c r="AQ55" s="370">
        <v>-8.6999999999999993</v>
      </c>
      <c r="AR55" s="371">
        <v>-21.3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516940</v>
      </c>
      <c r="AN56" s="375">
        <v>312918</v>
      </c>
      <c r="AO56" s="376">
        <v>-38.700000000000003</v>
      </c>
      <c r="AP56" s="377">
        <v>156238</v>
      </c>
      <c r="AQ56" s="378">
        <v>-4.9000000000000004</v>
      </c>
      <c r="AR56" s="379">
        <v>-33.799999999999997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820267</v>
      </c>
      <c r="AN57" s="367">
        <v>508535</v>
      </c>
      <c r="AO57" s="368">
        <v>42.2</v>
      </c>
      <c r="AP57" s="369">
        <v>316937</v>
      </c>
      <c r="AQ57" s="370">
        <v>9.4</v>
      </c>
      <c r="AR57" s="371">
        <v>32.799999999999997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687442</v>
      </c>
      <c r="AN58" s="375">
        <v>426188</v>
      </c>
      <c r="AO58" s="376">
        <v>36.200000000000003</v>
      </c>
      <c r="AP58" s="377">
        <v>199150</v>
      </c>
      <c r="AQ58" s="378">
        <v>27.5</v>
      </c>
      <c r="AR58" s="379">
        <v>8.6999999999999993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630213</v>
      </c>
      <c r="AN59" s="367">
        <v>403724</v>
      </c>
      <c r="AO59" s="368">
        <v>-20.6</v>
      </c>
      <c r="AP59" s="369">
        <v>332350</v>
      </c>
      <c r="AQ59" s="370">
        <v>4.9000000000000004</v>
      </c>
      <c r="AR59" s="371">
        <v>-25.5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539415</v>
      </c>
      <c r="AN60" s="375">
        <v>345557</v>
      </c>
      <c r="AO60" s="376">
        <v>-18.899999999999999</v>
      </c>
      <c r="AP60" s="377">
        <v>200453</v>
      </c>
      <c r="AQ60" s="378">
        <v>0.7</v>
      </c>
      <c r="AR60" s="379">
        <v>-19.600000000000001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804549</v>
      </c>
      <c r="AN61" s="382">
        <v>485856</v>
      </c>
      <c r="AO61" s="383">
        <v>11.7</v>
      </c>
      <c r="AP61" s="384">
        <v>313329</v>
      </c>
      <c r="AQ61" s="385">
        <v>3.1</v>
      </c>
      <c r="AR61" s="371">
        <v>8.6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724598</v>
      </c>
      <c r="AN62" s="375">
        <v>437051</v>
      </c>
      <c r="AO62" s="376">
        <v>9.9</v>
      </c>
      <c r="AP62" s="377">
        <v>175526</v>
      </c>
      <c r="AQ62" s="378">
        <v>7</v>
      </c>
      <c r="AR62" s="379">
        <v>2.9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THPosSafU5LFVGR0Q/rRyeLgBq6756ctJred4TmJWa1rbvDkfBecneR0oezpmseNnKzajlVUs+++pVd5UnhHg==" saltValue="npqqagIzz0JemE4Z4AmwT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X2axLX8/Dm06/xWocSHkWZ7mzMWVj2ldxY4e4ybD3jG4dVwFmdASSBh3w+j+U7fQt3uJFZOjpuykraHh+Ah+lA==" saltValue="Ee0U051aJ0WIBROhrsAU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oOHuQw+wEJ0kdxcdPQ+tW0CqvyR1XVEE88x9dYVZC138ZnUWD/WrmeGjKHNct/F/18VrehKaySQJzuxXVmtEWw==" saltValue="FSnd6PlSBblgxda4A4O5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120.9</v>
      </c>
      <c r="G47" s="12">
        <v>136.75</v>
      </c>
      <c r="H47" s="12">
        <v>157.41</v>
      </c>
      <c r="I47" s="12">
        <v>174.28</v>
      </c>
      <c r="J47" s="13">
        <v>183.65</v>
      </c>
    </row>
    <row r="48" spans="2:10" ht="57.75" customHeight="1" x14ac:dyDescent="0.15">
      <c r="B48" s="14"/>
      <c r="C48" s="1240" t="s">
        <v>4</v>
      </c>
      <c r="D48" s="1240"/>
      <c r="E48" s="1241"/>
      <c r="F48" s="15">
        <v>4.72</v>
      </c>
      <c r="G48" s="16">
        <v>3.61</v>
      </c>
      <c r="H48" s="16">
        <v>3.77</v>
      </c>
      <c r="I48" s="16">
        <v>3.19</v>
      </c>
      <c r="J48" s="17">
        <v>1.51</v>
      </c>
    </row>
    <row r="49" spans="2:10" ht="57.75" customHeight="1" thickBot="1" x14ac:dyDescent="0.2">
      <c r="B49" s="18"/>
      <c r="C49" s="1242" t="s">
        <v>5</v>
      </c>
      <c r="D49" s="1242"/>
      <c r="E49" s="1243"/>
      <c r="F49" s="19">
        <v>11.84</v>
      </c>
      <c r="G49" s="20">
        <v>10.48</v>
      </c>
      <c r="H49" s="20">
        <v>7.05</v>
      </c>
      <c r="I49" s="20">
        <v>8.7899999999999991</v>
      </c>
      <c r="J49" s="21">
        <v>8.4600000000000009</v>
      </c>
    </row>
    <row r="50" spans="2:10" ht="13.5" customHeight="1" x14ac:dyDescent="0.15"/>
  </sheetData>
  <sheetProtection algorithmName="SHA-512" hashValue="4rjO1Tt80Z8dXQHhC3xahEFJrVOvI7ChvK0cd3QaNcjUQAG0mcUAW7Ei3DE3QnNz7YlxGzOY/zB36hZ17hzdaw==" saltValue="bqYSY4wOYb60QF4x9aU3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2022-09-20T04:35:42Z</cp:lastPrinted>
  <dcterms:created xsi:type="dcterms:W3CDTF">2022-02-02T03:10:40Z</dcterms:created>
  <dcterms:modified xsi:type="dcterms:W3CDTF">2022-09-20T04:36:25Z</dcterms:modified>
  <cp:category/>
</cp:coreProperties>
</file>