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1\財政課\02_20210401_財政補佐引継データ\2023_財政\20_財政状況資料集\R5.9財政状況資料集\"/>
    </mc:Choice>
  </mc:AlternateContent>
  <bookViews>
    <workbookView xWindow="0" yWindow="0" windowWidth="15360" windowHeight="7635" firstSheet="12" activeTab="12"/>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<sst xmlns="http://schemas.openxmlformats.org/spreadsheetml/2006/main" count="1139" uniqueCount="598">
  <si>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</si>
  <si>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</si>
  <si>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</si>
  <si>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</si>
  <si>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</si>
  <si>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</si>
  <si>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</si>
  <si>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</si>
  <si>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</si>
  <si>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</si>
  <si>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</si>
  <si>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</si>
  <si>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</si>
  <si>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</si>
  <si>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</si>
  <si>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</si>
  <si>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</si>
  <si>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</si>
  <si>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</si>
  <si>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</si>
  <si>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</si>
  <si>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</si>
  <si>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</si>
  <si>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</si>
  <si>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</si>
  <si>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</si>
  <si>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</si>
  <si>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</si>
  <si>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</si>
  <si>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</si>
  <si>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</si>
  <si>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</si>
  <si>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</si>
  <si>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</si>
  <si>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</si>
  <si>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</si>
  <si>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</si>
  <si>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</si>
  <si>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</si>
  <si>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</si>
  <si>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</si>
  <si>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</si>
  <si>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</si>
  <si>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</si>
  <si>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</si>
  <si>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</si>
  <si>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</si>
  <si>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</si>
  <si>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</si>
  <si>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</si>
  <si>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</si>
  <si>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</si>
  <si>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</si>
  <si>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</si>
  <si>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</si>
  <si>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</si>
  <si>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</si>
  <si>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</si>
  <si>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</si>
  <si>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</si>
  <si>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</si>
  <si>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</si>
  <si>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</si>
  <si>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</si>
  <si>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</si>
  <si>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</si>
  <si>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</si>
  <si>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</si>
  <si>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</si>
  <si>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</si>
  <si>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</si>
  <si>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</si>
  <si>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</si>
  <si>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</si>
  <si>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</si>
  <si>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</si>
  <si>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</si>
  <si>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</si>
  <si>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</si>
  <si>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</si>
  <si>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</si>
  <si>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</si>
  <si>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</si>
  <si>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</si>
  <si>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</si>
  <si>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</si>
  <si>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</si>
  <si>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</si>
  <si>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</si>
  <si>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</si>
  <si>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</si>
  <si>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</si>
  <si>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</si>
  <si>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</si>
  <si>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</si>
  <si>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</si>
  <si>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</si>
  <si>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</si>
  <si>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</si>
  <si>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</si>
  <si>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</si>
  <si>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</si>
  <si>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</si>
  <si>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</si>
  <si>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</si>
  <si>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</si>
  <si>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</si>
  <si>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</si>
  <si>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</si>
  <si>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</si>
  <si>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</si>
  <si>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</si>
  <si>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</si>
  <si>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</si>
  <si>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</si>
  <si>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</si>
  <si>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</si>
  <si>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</si>
  <si>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</si>
  <si>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</si>
  <si>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</si>
  <si>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</si>
  <si>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</si>
  <si>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</si>
  <si>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</si>
  <si>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</si>
  <si>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</si>
  <si>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</si>
  <si>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</si>
  <si>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</si>
  <si>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</si>
  <si>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</si>
  <si>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</si>
  <si>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</si>
  <si>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</si>
  <si>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</si>
  <si>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</si>
  <si>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</si>
  <si>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</si>
  <si>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</si>
  <si>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</si>
  <si>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</si>
  <si>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</si>
  <si>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</si>
  <si>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</si>
  <si>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</si>
  <si>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</si>
  <si>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</si>
  <si>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</si>
  <si>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</si>
  <si>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</si>
  <si>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</si>
  <si>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</si>
  <si>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</si>
  <si>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</si>
  <si>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</si>
  <si>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</si>
  <si>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</si>
  <si>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</si>
  <si>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</si>
  <si>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</si>
  <si>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</si>
  <si>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</si>
  <si>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</si>
  <si>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</si>
  <si>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</si>
  <si>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</si>
  <si>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</si>
  <si>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</si>
  <si>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</si>
  <si>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</si>
  <si>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</si>
  <si>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</si>
  <si>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</si>
  <si>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</si>
  <si>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</si>
  <si>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</si>
  <si>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</si>
  <si>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</si>
  <si>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</si>
  <si>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</si>
  <si>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</si>
  <si>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</si>
  <si>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</si>
  <si>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</si>
  <si>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</si>
  <si>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</si>
  <si>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</si>
  <si>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</si>
  <si>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</si>
  <si>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</si>
  <si>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</si>
  <si>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</si>
  <si>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</si>
  <si>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</si>
  <si>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</si>
  <si>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</si>
  <si>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</si>
  <si>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</si>
  <si>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</si>
  <si>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</si>
  <si>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</si>
  <si>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</si>
  <si>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</si>
  <si>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</si>
  <si>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</si>
  <si>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</si>
  <si>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</si>
  <si>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</si>
  <si>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</si>
  <si>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</si>
  <si>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</si>
  <si>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</si>
  <si>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</si>
  <si>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</si>
  <si>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</si>
  <si>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</si>
  <si>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</si>
  <si>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</si>
  <si>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</si>
  <si>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</si>
  <si>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</si>
  <si>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</si>
  <si>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</si>
  <si>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</si>
  <si>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</si>
  <si>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</si>
  <si>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</si>
  <si>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</si>
  <si>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</si>
  <si>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</si>
  <si>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</si>
  <si>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</si>
  <si>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</si>
  <si>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</si>
  <si>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</si>
  <si>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</si>
  <si>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</si>
  <si>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</si>
  <si>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</si>
  <si>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</si>
  <si>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</si>
  <si>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</si>
  <si>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</si>
  <si>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</si>
  <si>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</si>
  <si>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</si>
  <si>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</si>
  <si>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</si>
  <si>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</si>
  <si>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</si>
  <si>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</si>
  <si>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</si>
  <si>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</si>
  <si>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</si>
  <si>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</si>
  <si>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</si>
  <si>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</si>
  <si>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</si>
  <si>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</si>
  <si>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</si>
  <si>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</si>
  <si>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</si>
  <si>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</si>
  <si>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</si>
  <si>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</si>
  <si>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</si>
  <si>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</si>
  <si>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</si>
  <si>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</si>
  <si>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</si>
  <si>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</si>
  <si>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</si>
  <si>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</si>
  <si>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</si>
  <si>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</si>
  <si>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</si>
  <si>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</si>
  <si>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</si>
  <si>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</si>
  <si>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</si>
  <si>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</si>
  <si>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</si>
  <si>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</si>
  <si>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</si>
  <si>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</si>
  <si>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</si>
  <si>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</si>
  <si>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</si>
  <si>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</si>
  <si>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</si>
  <si>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</si>
  <si>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</si>
  <si>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</si>
  <si>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</si>
  <si>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</si>
  <si>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</si>
  <si>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</si>
  <si>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</si>
  <si>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</si>
  <si>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</si>
  <si>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</si>
  <si>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</si>
  <si>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</si>
  <si>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</si>
  <si>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</si>
  <si>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</si>
  <si>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</si>
  <si>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</si>
  <si>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</si>
  <si>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</si>
  <si>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</si>
  <si>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</si>
  <si>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</si>
  <si>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</si>
  <si>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</si>
  <si>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</si>
  <si>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</si>
  <si>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</si>
  <si>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</si>
  <si>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</si>
  <si>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</si>
  <si>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</si>
  <si>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</si>
  <si>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</si>
  <si>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</si>
  <si>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</si>
  <si>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</si>
  <si>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</si>
  <si>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</si>
  <si>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</si>
  <si>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</si>
  <si>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</si>
  <si>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</si>
  <si>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</si>
  <si>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</si>
  <si>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</si>
  <si>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</si>
  <si>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</si>
  <si>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</si>
  <si>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</si>
  <si>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</si>
  <si>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</si>
  <si>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</si>
  <si>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</si>
  <si>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</si>
  <si>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</si>
  <si>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</si>
  <si>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</si>
  <si>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</si>
  <si>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</si>
  <si>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</si>
  <si>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</si>
  <si>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</si>
  <si>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</si>
  <si>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</si>
  <si>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</si>
  <si>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</si>
  <si>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</si>
  <si>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</si>
  <si>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</si>
  <si>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</si>
  <si>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</si>
  <si>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</si>
  <si>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</si>
  <si>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</si>
  <si>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</si>
  <si>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</si>
  <si>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</si>
  <si>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</si>
  <si>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</si>
  <si>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</si>
  <si>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</si>
  <si>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</si>
  <si>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</si>
  <si>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</si>
  <si>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</si>
  <si>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</si>
  <si>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</si>
  <si>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</si>
  <si>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</si>
  <si>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</si>
  <si>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</si>
  <si>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</si>
  <si>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</si>
  <si>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</si>
  <si>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</si>
  <si>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</si>
  <si>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</si>
  <si>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</si>
  <si>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</si>
  <si>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</si>
  <si>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</si>
  <si>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</si>
  <si>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</si>
  <si>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</si>
  <si>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</si>
  <si>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</si>
  <si>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</si>
  <si>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</si>
  <si>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</si>
  <si>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</si>
  <si>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</si>
  <si>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</si>
  <si>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公共下水道事業特別会計</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</si>
  <si>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</si>
  <si>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</si>
  <si>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</si>
  <si>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</si>
  <si>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</si>
  <si>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</si>
  <si>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</si>
  <si>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</si>
  <si>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</si>
  <si>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</si>
  <si>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</si>
  <si>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</si>
  <si>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</si>
  <si>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</si>
  <si>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</si>
  <si>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</si>
  <si>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</si>
  <si>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</si>
  <si>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</si>
  <si>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</si>
  <si>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</si>
  <si>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</si>
  <si>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</si>
  <si>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</si>
  <si>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</si>
  <si>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</si>
  <si>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</si>
  <si>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</si>
  <si>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</si>
  <si>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</si>
  <si>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</si>
  <si>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</si>
  <si>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</si>
  <si>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</si>
  <si>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</si>
  <si>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</si>
  <si>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</si>
  <si>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</si>
  <si>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</si>
  <si>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</si>
  <si>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</si>
  <si>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</si>
  <si>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</si>
  <si>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</si>
  <si>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</si>
  <si>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</si>
  <si>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</si>
  <si>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</si>
  <si>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</si>
  <si>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</si>
  <si>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</si>
  <si>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</si>
  <si>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</si>
  <si>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</si>
  <si>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</si>
  <si>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</si>
  <si>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</si>
  <si>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</si>
  <si>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</si>
  <si>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</si>
  <si>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</si>
  <si>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</si>
  <si>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</si>
  <si>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</si>
  <si>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</si>
  <si>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</si>
  <si>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</si>
  <si>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集落排水事業特別会計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</si>
  <si>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</si>
  <si>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</si>
  <si>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</si>
  <si>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</si>
  <si>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</si>
  <si>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</si>
  <si>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</si>
  <si>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</si>
  <si>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</si>
  <si>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</si>
  <si>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</si>
  <si>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</si>
  <si>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</si>
  <si>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</si>
  <si>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</si>
  <si>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</si>
  <si>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</si>
  <si>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</si>
  <si>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</si>
  <si>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</si>
  <si>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</si>
  <si>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</si>
  <si>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</si>
  <si>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</si>
  <si>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</si>
  <si>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</si>
  <si>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</si>
  <si>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</si>
  <si>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</si>
  <si>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</si>
  <si>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</si>
  <si>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</si>
  <si>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</si>
  <si>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</si>
  <si>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</si>
  <si>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</si>
  <si>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</si>
  <si>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</si>
  <si>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</si>
  <si>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</si>
  <si>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</si>
  <si>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</si>
  <si>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</si>
  <si>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</si>
  <si>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</si>
  <si>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</si>
  <si>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</si>
  <si>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</si>
  <si>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</si>
  <si>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</si>
  <si>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</si>
  <si>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</si>
  <si>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</si>
  <si>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</si>
  <si>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</si>
  <si>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</si>
  <si>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</si>
  <si>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</si>
  <si>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</si>
  <si>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</si>
  <si>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</si>
  <si>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</si>
  <si>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</si>
  <si>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</si>
  <si>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</si>
  <si>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</si>
  <si>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</si>
  <si>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</si>
  <si>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</si>
  <si>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</si>
  <si>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</si>
  <si>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</si>
  <si>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</si>
  <si>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</si>
  <si>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</si>
  <si>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</si>
  <si>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</si>
  <si>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</si>
  <si>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</si>
  <si>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</si>
  <si>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</si>
  <si>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</si>
  <si>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</si>
  <si>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</si>
  <si>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</si>
  <si>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</si>
  <si>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</si>
  <si>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</si>
  <si>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</si>
  <si>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</si>
  <si>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</si>
  <si>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</si>
  <si>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後期高齢者医療特別会計</t>
  </si>
  <si>
    <t>公共下水道事業特別会計</t>
  </si>
  <si>
    <t>集落排水事業特別会計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</si>
  <si>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</si>
  <si>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</si>
  <si>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</si>
  <si>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</si>
  <si>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</si>
  <si>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</si>
  <si>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</si>
  <si>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</si>
  <si>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</si>
  <si>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漁業活性化推進基金</t>
    <rPh sb="0" eb="2">
      <t>ギョギョウ</t>
    </rPh>
    <rPh sb="2" eb="5">
      <t>カッセイカ</t>
    </rPh>
    <rPh sb="5" eb="9">
      <t>スイシンキキン</t>
    </rPh>
    <phoneticPr fontId="2"/>
  </si>
  <si>
    <t>公共用施設維持修繕・維持補修基金</t>
    <rPh sb="0" eb="3">
      <t>コウキョウヨウ</t>
    </rPh>
    <rPh sb="3" eb="9">
      <t>シセツイジシュウゼン</t>
    </rPh>
    <rPh sb="10" eb="14">
      <t>イジホシュウ</t>
    </rPh>
    <rPh sb="14" eb="16">
      <t>キキン</t>
    </rPh>
    <phoneticPr fontId="2"/>
  </si>
  <si>
    <t>地域振興基金</t>
    <rPh sb="0" eb="2">
      <t>チイキ</t>
    </rPh>
    <rPh sb="2" eb="4">
      <t>シンコウ</t>
    </rPh>
    <rPh sb="4" eb="6">
      <t>キキン</t>
    </rPh>
    <phoneticPr fontId="2"/>
  </si>
  <si>
    <t>公有財産管理基金</t>
    <rPh sb="0" eb="4">
      <t>コウユウザイサン</t>
    </rPh>
    <rPh sb="4" eb="8">
      <t>カンリキキン</t>
    </rPh>
    <phoneticPr fontId="2"/>
  </si>
  <si>
    <t>ふるさとづくり推進基金</t>
    <rPh sb="7" eb="11">
      <t>スイシンキキン</t>
    </rPh>
    <phoneticPr fontId="2"/>
  </si>
  <si>
    <t>後志広域連合</t>
    <rPh sb="0" eb="6">
      <t>シリベシコウイキレンゴウ</t>
    </rPh>
    <phoneticPr fontId="2"/>
  </si>
  <si>
    <t>岩内地方衛生組合</t>
    <rPh sb="0" eb="4">
      <t>イワナイチホウ</t>
    </rPh>
    <rPh sb="4" eb="8">
      <t>エイセイクミアイ</t>
    </rPh>
    <phoneticPr fontId="2"/>
  </si>
  <si>
    <t>岩内・寿都地方消防組合</t>
    <rPh sb="0" eb="2">
      <t>イワナイ</t>
    </rPh>
    <rPh sb="3" eb="11">
      <t>スッツチホウショウボウクミアイ</t>
    </rPh>
    <phoneticPr fontId="2"/>
  </si>
  <si>
    <t>後志教育研修センター</t>
    <rPh sb="0" eb="2">
      <t>シリベシ</t>
    </rPh>
    <rPh sb="2" eb="4">
      <t>キョウイク</t>
    </rPh>
    <rPh sb="4" eb="6">
      <t>ケンシュウ</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</si>
  <si>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</si>
  <si>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</si>
  <si>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</si>
  <si>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将来負担比率は、充当可能財源が将来負担額を上回っているため発生していない。今後も、公共施設の老朽化に伴う維持管理及び更新コストを把握しながら、計画的な財政運営に努めていく必要がある。</t>
    <rPh sb="0" eb="6">
      <t>ショウライフタンヒリツ</t>
    </rPh>
    <rPh sb="8" eb="12">
      <t>ジュウトウカノウ</t>
    </rPh>
    <rPh sb="12" eb="14">
      <t>ザイゲン</t>
    </rPh>
    <rPh sb="15" eb="20">
      <t>ショウライフタンガク</t>
    </rPh>
    <rPh sb="21" eb="23">
      <t>ウワマワ</t>
    </rPh>
    <rPh sb="29" eb="31">
      <t>ハッセイ</t>
    </rPh>
    <rPh sb="37" eb="39">
      <t>コンゴ</t>
    </rPh>
    <rPh sb="41" eb="45">
      <t>コウキョウシセツ</t>
    </rPh>
    <rPh sb="46" eb="49">
      <t>ロウキュウカ</t>
    </rPh>
    <rPh sb="50" eb="51">
      <t>トモナ</t>
    </rPh>
    <rPh sb="52" eb="56">
      <t>イジカンリ</t>
    </rPh>
    <rPh sb="56" eb="57">
      <t>オヨ</t>
    </rPh>
    <rPh sb="58" eb="60">
      <t>コウシン</t>
    </rPh>
    <rPh sb="64" eb="66">
      <t>ハアク</t>
    </rPh>
    <rPh sb="71" eb="74">
      <t>ケイカクテキ</t>
    </rPh>
    <rPh sb="75" eb="77">
      <t>ザイセイ</t>
    </rPh>
    <rPh sb="77" eb="79">
      <t>ウンエイ</t>
    </rPh>
    <rPh sb="80" eb="81">
      <t>ツト</t>
    </rPh>
    <rPh sb="85" eb="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</si>
  <si>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</si>
  <si>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</si>
  <si>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</si>
  <si>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</si>
  <si>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</si>
  <si>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</si>
  <si>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将来負担比率は、充当可能財源が将来負担額を上回っているため発生していない。今後も実質公債費比率と共に、健全な財政運営を心掛けていく必要がある。</t>
    <rPh sb="0" eb="6">
      <t>ショウライフタンヒリツ</t>
    </rPh>
    <rPh sb="8" eb="14">
      <t>ジュウトウカノウザイゲン</t>
    </rPh>
    <rPh sb="15" eb="20">
      <t>ショウライフタンガク</t>
    </rPh>
    <rPh sb="21" eb="23">
      <t>ウワマワ</t>
    </rPh>
    <rPh sb="29" eb="31">
      <t>ハッセイ</t>
    </rPh>
    <rPh sb="37" eb="39">
      <t>コンゴ</t>
    </rPh>
    <rPh sb="40" eb="42">
      <t>ジッシツ</t>
    </rPh>
    <rPh sb="42" eb="44">
      <t>コウサイ</t>
    </rPh>
    <rPh sb="44" eb="45">
      <t>ヒ</t>
    </rPh>
    <rPh sb="45" eb="47">
      <t>ヒリツ</t>
    </rPh>
    <rPh sb="48" eb="49">
      <t>トモ</t>
    </rPh>
    <rPh sb="51" eb="53">
      <t>ケンゼン</t>
    </rPh>
    <rPh sb="54" eb="56">
      <t>ザイセイ</t>
    </rPh>
    <rPh sb="56" eb="58">
      <t>ウンエイ</t>
    </rPh>
    <rPh sb="59" eb="61">
      <t>ココロガ</t>
    </rPh>
    <rPh sb="65" eb="67">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</si>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</sst>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6316-4A38-AD73-855839F0EE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510796</c:v>
                </c:pt>
                <c:pt idx="1">
                  <c:v>357504</c:v>
                </c:pt>
                <c:pt idx="2">
                  <c:v>508535</c:v>
                </c:pt>
                <c:pt idx="3">
                  <c:v>403724</c:v>
                </c:pt>
                <c:pt idx="4">
                  <c:v>587740</c:v>
                </c:pt>
              </c:numCache>
            </c:numRef>
          </c:val>
          <c:smooth val="0"/>
          <c:extLst>
            <c:ext xmlns:c16="http://schemas.microsoft.com/office/drawing/2014/chart" uri="{C3380CC4-5D6E-409C-BE32-E72D297353CC}">
              <c16:uniqueId val="{00000001-6316-4A38-AD73-855839F0EE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3.61</c:v>
                </c:pt>
                <c:pt idx="1">
                  <c:v>3.77</c:v>
                </c:pt>
                <c:pt idx="2">
                  <c:v>3.19</c:v>
                </c:pt>
                <c:pt idx="3">
                  <c:v>1.51</c:v>
                </c:pt>
                <c:pt idx="4">
                  <c:v>1.48</c:v>
                </c:pt>
              </c:numCache>
            </c:numRef>
          </c:val>
          <c:extLst>
            <c:ext xmlns:c16="http://schemas.microsoft.com/office/drawing/2014/chart" uri="{C3380CC4-5D6E-409C-BE32-E72D297353CC}">
              <c16:uniqueId val="{00000000-90D5-48BC-A787-53E3D8B6F4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136.75</c:v>
                </c:pt>
                <c:pt idx="1">
                  <c:v>157.41</c:v>
                </c:pt>
                <c:pt idx="2">
                  <c:v>174.28</c:v>
                </c:pt>
                <c:pt idx="3">
                  <c:v>183.65</c:v>
                </c:pt>
                <c:pt idx="4">
                  <c:v>185.28</c:v>
                </c:pt>
              </c:numCache>
            </c:numRef>
          </c:val>
          <c:extLst>
            <c:ext xmlns:c16="http://schemas.microsoft.com/office/drawing/2014/chart" uri="{C3380CC4-5D6E-409C-BE32-E72D297353CC}">
              <c16:uniqueId val="{00000001-90D5-48BC-A787-53E3D8B6F4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10.48</c:v>
                </c:pt>
                <c:pt idx="1">
                  <c:v>7.05</c:v>
                </c:pt>
                <c:pt idx="2">
                  <c:v>8.7899999999999991</c:v>
                </c:pt>
                <c:pt idx="3">
                  <c:v>8.4600000000000009</c:v>
                </c:pt>
                <c:pt idx="4">
                  <c:v>7.72</c:v>
                </c:pt>
              </c:numCache>
            </c:numRef>
          </c:val>
          <c:smooth val="0"/>
          <c:extLst>
            <c:ext xmlns:c16="http://schemas.microsoft.com/office/drawing/2014/chart" uri="{C3380CC4-5D6E-409C-BE32-E72D297353CC}">
              <c16:uniqueId val="{00000002-90D5-48BC-A787-53E3D8B6F4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3E-4EFE-B1FC-5D197645A0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3E-4EFE-B1FC-5D197645A0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3E-4EFE-B1FC-5D197645A0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3E-4EFE-B1FC-5D197645A0C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713E-4EFE-B1FC-5D197645A0CF}"/>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13E-4EFE-B1FC-5D197645A0C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713E-4EFE-B1FC-5D197645A0C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7-713E-4EFE-B1FC-5D197645A0C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0.31</c:v>
                </c:pt>
                <c:pt idx="2">
                  <c:v>#N/A</c:v>
                </c:pt>
                <c:pt idx="3">
                  <c:v>0.14000000000000001</c:v>
                </c:pt>
                <c:pt idx="4">
                  <c:v>#N/A</c:v>
                </c:pt>
                <c:pt idx="5">
                  <c:v>0.26</c:v>
                </c:pt>
                <c:pt idx="6">
                  <c:v>#N/A</c:v>
                </c:pt>
                <c:pt idx="7">
                  <c:v>0.1</c:v>
                </c:pt>
                <c:pt idx="8">
                  <c:v>#N/A</c:v>
                </c:pt>
                <c:pt idx="9">
                  <c:v>0.02</c:v>
                </c:pt>
              </c:numCache>
            </c:numRef>
          </c:val>
          <c:extLst>
            <c:ext xmlns:c16="http://schemas.microsoft.com/office/drawing/2014/chart" uri="{C3380CC4-5D6E-409C-BE32-E72D297353CC}">
              <c16:uniqueId val="{00000008-713E-4EFE-B1FC-5D197645A0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3.61</c:v>
                </c:pt>
                <c:pt idx="2">
                  <c:v>#N/A</c:v>
                </c:pt>
                <c:pt idx="3">
                  <c:v>3.76</c:v>
                </c:pt>
                <c:pt idx="4">
                  <c:v>#N/A</c:v>
                </c:pt>
                <c:pt idx="5">
                  <c:v>3.19</c:v>
                </c:pt>
                <c:pt idx="6">
                  <c:v>#N/A</c:v>
                </c:pt>
                <c:pt idx="7">
                  <c:v>1.51</c:v>
                </c:pt>
                <c:pt idx="8">
                  <c:v>#N/A</c:v>
                </c:pt>
                <c:pt idx="9">
                  <c:v>1.48</c:v>
                </c:pt>
              </c:numCache>
            </c:numRef>
          </c:val>
          <c:extLst>
            <c:ext xmlns:c16="http://schemas.microsoft.com/office/drawing/2014/chart" uri="{C3380CC4-5D6E-409C-BE32-E72D297353CC}">
              <c16:uniqueId val="{00000009-713E-4EFE-B1FC-5D197645A0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188</c:v>
                </c:pt>
                <c:pt idx="5">
                  <c:v>184</c:v>
                </c:pt>
                <c:pt idx="8">
                  <c:v>182</c:v>
                </c:pt>
                <c:pt idx="11">
                  <c:v>167</c:v>
                </c:pt>
                <c:pt idx="14">
                  <c:v>164</c:v>
                </c:pt>
              </c:numCache>
            </c:numRef>
          </c:val>
          <c:extLst>
            <c:ext xmlns:c16="http://schemas.microsoft.com/office/drawing/2014/chart" uri="{C3380CC4-5D6E-409C-BE32-E72D297353CC}">
              <c16:uniqueId val="{00000000-9D3C-41DA-8CE5-9B1723640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3C-41DA-8CE5-9B1723640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3C-41DA-8CE5-9B1723640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9D3C-41DA-8CE5-9B1723640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c:v>
                </c:pt>
                <c:pt idx="3">
                  <c:v>154</c:v>
                </c:pt>
                <c:pt idx="6">
                  <c:v>156</c:v>
                </c:pt>
                <c:pt idx="9">
                  <c:v>156</c:v>
                </c:pt>
                <c:pt idx="12">
                  <c:v>154</c:v>
                </c:pt>
              </c:numCache>
            </c:numRef>
          </c:val>
          <c:extLst>
            <c:ext xmlns:c16="http://schemas.microsoft.com/office/drawing/2014/chart" uri="{C3380CC4-5D6E-409C-BE32-E72D297353CC}">
              <c16:uniqueId val="{00000004-9D3C-41DA-8CE5-9B1723640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3C-41DA-8CE5-9B1723640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3C-41DA-8CE5-9B1723640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c:v>
                </c:pt>
                <c:pt idx="3">
                  <c:v>53</c:v>
                </c:pt>
                <c:pt idx="6">
                  <c:v>52</c:v>
                </c:pt>
                <c:pt idx="9">
                  <c:v>41</c:v>
                </c:pt>
                <c:pt idx="12">
                  <c:v>41</c:v>
                </c:pt>
              </c:numCache>
            </c:numRef>
          </c:val>
          <c:extLst>
            <c:ext xmlns:c16="http://schemas.microsoft.com/office/drawing/2014/chart" uri="{C3380CC4-5D6E-409C-BE32-E72D297353CC}">
              <c16:uniqueId val="{00000007-9D3C-41DA-8CE5-9B1723640D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c:v>
                </c:pt>
                <c:pt idx="2">
                  <c:v>#N/A</c:v>
                </c:pt>
                <c:pt idx="3">
                  <c:v>#N/A</c:v>
                </c:pt>
                <c:pt idx="4">
                  <c:v>24</c:v>
                </c:pt>
                <c:pt idx="5">
                  <c:v>#N/A</c:v>
                </c:pt>
                <c:pt idx="6">
                  <c:v>#N/A</c:v>
                </c:pt>
                <c:pt idx="7">
                  <c:v>27</c:v>
                </c:pt>
                <c:pt idx="8">
                  <c:v>#N/A</c:v>
                </c:pt>
                <c:pt idx="9">
                  <c:v>#N/A</c:v>
                </c:pt>
                <c:pt idx="10">
                  <c:v>31</c:v>
                </c:pt>
                <c:pt idx="11">
                  <c:v>#N/A</c:v>
                </c:pt>
                <c:pt idx="12">
                  <c:v>#N/A</c:v>
                </c:pt>
                <c:pt idx="13">
                  <c:v>32</c:v>
                </c:pt>
                <c:pt idx="14">
                  <c:v>#N/A</c:v>
                </c:pt>
              </c:numCache>
            </c:numRef>
          </c:val>
          <c:smooth val="0"/>
          <c:extLst>
            <c:ext xmlns:c16="http://schemas.microsoft.com/office/drawing/2014/chart" uri="{C3380CC4-5D6E-409C-BE32-E72D297353CC}">
              <c16:uniqueId val="{00000008-9D3C-41DA-8CE5-9B1723640D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1329</c:v>
                </c:pt>
                <c:pt idx="5">
                  <c:v>1219</c:v>
                </c:pt>
                <c:pt idx="8">
                  <c:v>1109</c:v>
                </c:pt>
                <c:pt idx="11">
                  <c:v>1001</c:v>
                </c:pt>
                <c:pt idx="14">
                  <c:v>897</c:v>
                </c:pt>
              </c:numCache>
            </c:numRef>
          </c:val>
          <c:extLst>
            <c:ext xmlns:c16="http://schemas.microsoft.com/office/drawing/2014/chart" uri="{C3380CC4-5D6E-409C-BE32-E72D297353CC}">
              <c16:uniqueId val="{00000000-C63F-4327-A31A-235F0DA23E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380</c:v>
                </c:pt>
                <c:pt idx="5">
                  <c:v>337</c:v>
                </c:pt>
                <c:pt idx="8">
                  <c:v>293</c:v>
                </c:pt>
                <c:pt idx="11">
                  <c:v>258</c:v>
                </c:pt>
                <c:pt idx="14">
                  <c:v>223</c:v>
                </c:pt>
              </c:numCache>
            </c:numRef>
          </c:val>
          <c:extLst>
            <c:ext xmlns:c16="http://schemas.microsoft.com/office/drawing/2014/chart" uri="{C3380CC4-5D6E-409C-BE32-E72D297353CC}">
              <c16:uniqueId val="{00000001-C63F-4327-A31A-235F0DA23E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7014</c:v>
                </c:pt>
                <c:pt idx="5">
                  <c:v>7319</c:v>
                </c:pt>
                <c:pt idx="8">
                  <c:v>7582</c:v>
                </c:pt>
                <c:pt idx="11">
                  <c:v>7508</c:v>
                </c:pt>
                <c:pt idx="14">
                  <c:v>7728</c:v>
                </c:pt>
              </c:numCache>
            </c:numRef>
          </c:val>
          <c:extLst>
            <c:ext xmlns:c16="http://schemas.microsoft.com/office/drawing/2014/chart" uri="{C3380CC4-5D6E-409C-BE32-E72D297353CC}">
              <c16:uniqueId val="{00000002-C63F-4327-A31A-235F0DA23E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3F-4327-A31A-235F0DA23E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3F-4327-A31A-235F0DA23E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3F-4327-A31A-235F0DA23E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366</c:v>
                </c:pt>
                <c:pt idx="3">
                  <c:v>346</c:v>
                </c:pt>
                <c:pt idx="6">
                  <c:v>404</c:v>
                </c:pt>
                <c:pt idx="9">
                  <c:v>361</c:v>
                </c:pt>
                <c:pt idx="12">
                  <c:v>352</c:v>
                </c:pt>
              </c:numCache>
            </c:numRef>
          </c:val>
          <c:extLst>
            <c:ext xmlns:c16="http://schemas.microsoft.com/office/drawing/2014/chart" uri="{C3380CC4-5D6E-409C-BE32-E72D297353CC}">
              <c16:uniqueId val="{00000006-C63F-4327-A31A-235F0DA23E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c:v>
                </c:pt>
                <c:pt idx="3">
                  <c:v>9</c:v>
                </c:pt>
                <c:pt idx="6">
                  <c:v>7</c:v>
                </c:pt>
                <c:pt idx="9">
                  <c:v>8</c:v>
                </c:pt>
                <c:pt idx="12">
                  <c:v>12</c:v>
                </c:pt>
              </c:numCache>
            </c:numRef>
          </c:val>
          <c:extLst>
            <c:ext xmlns:c16="http://schemas.microsoft.com/office/drawing/2014/chart" uri="{C3380CC4-5D6E-409C-BE32-E72D297353CC}">
              <c16:uniqueId val="{00000007-C63F-4327-A31A-235F0DA23E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1888</c:v>
                </c:pt>
                <c:pt idx="3">
                  <c:v>1785</c:v>
                </c:pt>
                <c:pt idx="6">
                  <c:v>1688</c:v>
                </c:pt>
                <c:pt idx="9">
                  <c:v>1570</c:v>
                </c:pt>
                <c:pt idx="12">
                  <c:v>1442</c:v>
                </c:pt>
              </c:numCache>
            </c:numRef>
          </c:val>
          <c:extLst>
            <c:ext xmlns:c16="http://schemas.microsoft.com/office/drawing/2014/chart" uri="{C3380CC4-5D6E-409C-BE32-E72D297353CC}">
              <c16:uniqueId val="{00000008-C63F-4327-A31A-235F0DA23E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9-C63F-4327-A31A-235F0DA23E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c:v>
                </c:pt>
                <c:pt idx="3">
                  <c:v>346</c:v>
                </c:pt>
                <c:pt idx="6">
                  <c:v>299</c:v>
                </c:pt>
                <c:pt idx="9">
                  <c:v>263</c:v>
                </c:pt>
                <c:pt idx="12">
                  <c:v>227</c:v>
                </c:pt>
              </c:numCache>
            </c:numRef>
          </c:val>
          <c:extLst>
            <c:ext xmlns:c16="http://schemas.microsoft.com/office/drawing/2014/chart" uri="{C3380CC4-5D6E-409C-BE32-E72D297353CC}">
              <c16:uniqueId val="{0000000A-C63F-4327-A31A-235F0DA23E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3F-4327-A31A-235F0DA23E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3931</c:v>
                </c:pt>
                <c:pt idx="1">
                  <c:v>4235</c:v>
                </c:pt>
                <c:pt idx="2">
                  <c:v>4455</c:v>
                </c:pt>
              </c:numCache>
            </c:numRef>
          </c:val>
          <c:extLst>
            <c:ext xmlns:c16="http://schemas.microsoft.com/office/drawing/2014/chart" uri="{C3380CC4-5D6E-409C-BE32-E72D297353CC}">
              <c16:uniqueId val="{00000000-F0A8-45EE-A42A-4005AB6844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F0A8-45EE-A42A-4005AB6844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3628</c:v>
                </c:pt>
                <c:pt idx="1">
                  <c:v>3249</c:v>
                </c:pt>
                <c:pt idx="2">
                  <c:v>3249</c:v>
                </c:pt>
              </c:numCache>
            </c:numRef>
          </c:val>
          <c:extLst>
            <c:ext xmlns:c16="http://schemas.microsoft.com/office/drawing/2014/chart" uri="{C3380CC4-5D6E-409C-BE32-E72D297353CC}">
              <c16:uniqueId val="{00000002-F0A8-45EE-A42A-4005AB6844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{FE7A0C83-0591-4680-80B6-F749F110DC89}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A46-464D-9175-F5E625AEFE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{5A92FE76-1C06-4526-8FB4-DD63148DF6FB}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46-464D-9175-F5E625AEFE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{C66C0298-49D3-4378-BC2F-A634C333EA5B}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46-464D-9175-F5E625AEFE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{FB0647A1-1818-4378-84CD-0769620F05EF}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46-464D-9175-F5E625AEFE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{7B0B5E0A-01A8-48F0-A122-372AE0992BA6}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46-464D-9175-F5E625AEFE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{4A5A50A9-99AD-4555-9804-AF2775AAE6F6}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A46-464D-9175-F5E625AEFE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{3FB3B628-5DBA-47D4-90B2-A42D41F0B32E}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A46-464D-9175-F5E625AEFE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{7A4D54F7-7E64-41F7-AF2D-14387D34045E}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A46-464D-9175-F5E625AEFE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{486915C6-CABE-4F74-9013-54A9E247A549}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A46-464D-9175-F5E625AEFE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54.1</c:v>
                </c:pt>
                <c:pt idx="16">
                  <c:v>54.3</c:v>
                </c:pt>
                <c:pt idx="24">
                  <c:v>55.7</c:v>
                </c:pt>
                <c:pt idx="32">
                  <c:v>52.6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46-464D-9175-F5E625AEFE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{CA7D5681-7321-4A45-A644-41EC9EC0C085}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A46-464D-9175-F5E625AEFE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{546BDA52-5640-46E1-A256-DAAEDD773B88}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46-464D-9175-F5E625AEFE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{B7D54246-C058-4841-B560-1D80922B1EB9}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46-464D-9175-F5E625AEFE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{8C48A495-B45D-4B26-8227-4193D764B881}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46-464D-9175-F5E625AEFE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{E7ED2372-BC1A-414E-9E13-22C30CDCB34D}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46-464D-9175-F5E625AEFE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{E2E3B739-2969-415E-B84C-259BCE515125}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A46-464D-9175-F5E625AEFE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{5BB2892D-ED69-45CB-B3AE-2F438F48C078}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A46-464D-9175-F5E625AEFE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{6A3C556D-16E7-4D97-BE51-E4150F2E60AE}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A46-464D-9175-F5E625AEFE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{76EBD8D2-D671-4F0D-A4D8-2073E0838D98}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A46-464D-9175-F5E625AEF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A46-464D-9175-F5E625AEFE74}"/>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{8B13A9AA-7BB5-42D5-979E-9BB48E3FC112}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6E8-406B-9A9D-0055822EA6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{97D8AD47-45D9-46F5-BF72-C290D6EFA7BE}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E8-406B-9A9D-0055822EA6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{F5A1BA2D-E155-4A7D-92B9-D1EB93E0E162}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E8-406B-9A9D-0055822EA6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{63FA3E8C-16B3-4D75-9FF7-0AEA62C334B1}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E8-406B-9A9D-0055822EA6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{A357A911-ABC6-45EA-A1E1-E599F70C601A}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E8-406B-9A9D-0055822EA6A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{C83B00FF-BB43-4220-B55C-169A87E05B00}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6E8-406B-9A9D-0055822EA6A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{946C00EE-1707-4080-BDF2-74333534DE4B}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6E8-406B-9A9D-0055822EA6A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{55B706AD-3ADF-45D8-919A-197F4796FEF2}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6E8-406B-9A9D-0055822EA6A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{C9158E54-C19F-4B02-816E-D9CF7B4D0B52}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6E8-406B-9A9D-0055822EA6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0.8</c:v>
                </c:pt>
                <c:pt idx="16">
                  <c:v>1</c:v>
                </c:pt>
                <c:pt idx="24">
                  <c:v>1.2</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E8-406B-9A9D-0055822EA6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{7BB70E99-0194-47ED-BFEB-2EA0835872CD}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6E8-406B-9A9D-0055822EA6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{2DBCAD1B-7678-4928-87A9-DCB857566546}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E8-406B-9A9D-0055822EA6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{C923F1D7-FA12-42A9-9DA4-8CCCF572B6A6}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E8-406B-9A9D-0055822EA6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{A193A0E1-98B7-41C2-BB7A-7084FE59ED2C}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E8-406B-9A9D-0055822EA6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{FA9EAC05-27CA-4973-8D53-15C4E99DB25D}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E8-406B-9A9D-0055822EA6A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{0DDFDFAD-FC67-4880-955B-D225BDB5FEBB}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6E8-406B-9A9D-0055822EA6AE}"/>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{5E2F288F-F5AD-4EA0-B695-B094E50E38E4}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6E8-406B-9A9D-0055822EA6A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{3537D93C-488A-43AB-9C88-3D086C7F2655}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6E8-406B-9A9D-0055822EA6A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{9ED7AA98-129D-4277-8EC3-03A16D4F79F9}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6E8-406B-9A9D-0055822EA6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E8-406B-9A9D-0055822EA6A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地方債の新規発行がないため減少傾向にある。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平成２３年度より元利償還金が減少し始めたため減少傾向であり、横ばいで推移している。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新規地方債の発行がなく、横ばい傾向にある。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地方債の新規発行がないことから減少している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・公営企業債等の繰入見込額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公共下水道事業等の公営企業の地方債残高は減少傾向にあり、これに伴い償還に対する繰入も減少している。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新規地方債の発行がなく、横ばい傾向にある。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今後も、地方債発行を抑制する中、充当可能基金について一定額以上の確保に努めていく。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財政調整基金については、取崩しをせず決算剰余金を含めて積立した結果、積立金が増加している。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特定目的基金は、電源立地地域対策交付金を原資とした積立金があり、残高は横ばいで推移している。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固定資産税の税収が毎年減少していくことが見込まれるため、電源立地地域対策交付金を活用しながら積み立てることとしている。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個々の特定目的基金を取崩して充てる事業を見極めながら、適切な基金の運用に努める。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・漁業活性化推進基金　：泊村の漁業振興及び活性化を図る。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・公共用施設維持修繕・維持補修基金　：公共用施設の修繕、その他の維持補修に要する経費に充当する。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：泊村の地域の振興を図るために必要な事業に要する経費の財源に充てる。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・公有財産管理基金　：　公有財産の維持管理並びに施設の増改築等、その他財政調整に必要な財源を積立てる。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・ふるさとづくり推進基金　：自ら考え自ら行う地域づくりの事業の財源を積立てる。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・漁業活性化推進基金　：水産振興費に充てるため、基金を取崩ししたことにより減少している。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・公共用施設維持修繕・維持補修基金　：公共用施設の修繕に充てるため取崩しをしているが、電源立地地域対策交付金を活用し積立てているため、増減は横ばいとなっている。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：地域振興事業に充てるため取崩しをしているが、同額程度の積立もしているため、増減は横ばいとなっている。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・公有財産管理基金　：役場庁舎の大規模修繕に充てるため積立を増額している。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5204</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・ふるさとづくり推進基金　：平成３０年度に該当事業の工事費に充てた後、増減は横ばいとなっている。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それそれの基金に目的に沿った適正な運用に努める。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主に、固定資産税の収入により積立金が増加している。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固定資産税の税収が毎年減少していくことが見込まれるため、取崩しを抑制しながら積立ることとしている。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災害復旧やその他財源の不足が生じたときの財源として、毎年度の歳入歳出の状況を見ながら積み立てていく予定。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一般会計の地方債減少により、取崩し、積立てをしていない。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地方債の新規発行予定はないが、適切な基金の運用に努める。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建築系施設の計画的な建替、大規模改修等の実施により、減価償却率が平均より低い水準になっている。今後、老朽化が進んでいるインフラ系施設を含め施設数、規模、ライフサイクルコストの低減を図り、適切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27124</xdr:rowOff>
    </xdr:from>
    <xdr:to>
      <xdr:col>23</xdr:col>
      <xdr:colOff>136525</xdr:colOff>
      <xdr:row>28</xdr:row>
      <xdr:rowOff>128724</xdr:rowOff>
    </xdr:to>
    <xdr:sp macro="" textlink="">
      <xdr:nvSpPr>
        <xdr:cNvPr id="93" name="楕円 92"/>
        <xdr:cNvSpPr/>
      </xdr:nvSpPr>
      <xdr:spPr>
        <a:xfrm>
          <a:off x="47117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50001</xdr:rowOff>
    </xdr:from>
    <xdr:ext cx="405111" cy="259045"/>
    <xdr:sp macro="" textlink="">
      <xdr:nvSpPr>
        <xdr:cNvPr id="94" name="有形固定資産減価償却率該当値テキスト"/>
        <xdr:cNvSpPr txBox="1"/>
      </xdr:nvSpPr>
      <xdr:spPr>
        <a:xfrm>
          <a:off x="4813300" y="545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122736</xdr:rowOff>
    </xdr:from>
    <xdr:to>
      <xdr:col>19</xdr:col>
      <xdr:colOff>187325</xdr:colOff>
      <xdr:row>29</xdr:row>
      <xdr:rowOff>52886</xdr:rowOff>
    </xdr:to>
    <xdr:sp macro="" textlink="">
      <xdr:nvSpPr>
        <xdr:cNvPr id="95" name="楕円 94"/>
        <xdr:cNvSpPr/>
      </xdr:nvSpPr>
      <xdr:spPr>
        <a:xfrm>
          <a:off x="4000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77924</xdr:rowOff>
    </xdr:from>
    <xdr:to>
      <xdr:col>23</xdr:col>
      <xdr:colOff>85725</xdr:colOff>
      <xdr:row>29</xdr:row>
      <xdr:rowOff>2086</xdr:rowOff>
    </xdr:to>
    <xdr:cxnSp macro="">
      <xdr:nvCxnSpPr>
        <xdr:cNvPr id="96" name="直線コネクタ 95"/>
        <xdr:cNvCxnSpPr/>
      </xdr:nvCxnSpPr>
      <xdr:spPr>
        <a:xfrm flipV="1">
          <a:off x="4051300" y="5650049"/>
          <a:ext cx="7112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79556</xdr:rowOff>
    </xdr:from>
    <xdr:to>
      <xdr:col>15</xdr:col>
      <xdr:colOff>187325</xdr:colOff>
      <xdr:row>29</xdr:row>
      <xdr:rowOff>9706</xdr:rowOff>
    </xdr:to>
    <xdr:sp macro="" textlink="">
      <xdr:nvSpPr>
        <xdr:cNvPr id="97" name="楕円 96"/>
        <xdr:cNvSpPr/>
      </xdr:nvSpPr>
      <xdr:spPr>
        <a:xfrm>
          <a:off x="3238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29</xdr:row>
      <xdr:rowOff>2086</xdr:rowOff>
    </xdr:to>
    <xdr:cxnSp macro="">
      <xdr:nvCxnSpPr>
        <xdr:cNvPr id="98" name="直線コネクタ 97"/>
        <xdr:cNvCxnSpPr/>
      </xdr:nvCxnSpPr>
      <xdr:spPr>
        <a:xfrm>
          <a:off x="3289300" y="570248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73388</xdr:rowOff>
    </xdr:from>
    <xdr:to>
      <xdr:col>11</xdr:col>
      <xdr:colOff>187325</xdr:colOff>
      <xdr:row>29</xdr:row>
      <xdr:rowOff>3538</xdr:rowOff>
    </xdr:to>
    <xdr:sp macro="" textlink="">
      <xdr:nvSpPr>
        <xdr:cNvPr id="99" name="楕円 98"/>
        <xdr:cNvSpPr/>
      </xdr:nvSpPr>
      <xdr:spPr>
        <a:xfrm>
          <a:off x="2476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124188</xdr:rowOff>
    </xdr:from>
    <xdr:to>
      <xdr:col>15</xdr:col>
      <xdr:colOff>136525</xdr:colOff>
      <xdr:row>28</xdr:row>
      <xdr:rowOff>130356</xdr:rowOff>
    </xdr:to>
    <xdr:cxnSp macro="">
      <xdr:nvCxnSpPr>
        <xdr:cNvPr id="100" name="直線コネクタ 99"/>
        <xdr:cNvCxnSpPr/>
      </xdr:nvCxnSpPr>
      <xdr:spPr>
        <a:xfrm>
          <a:off x="2527300" y="569631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30208</xdr:rowOff>
    </xdr:from>
    <xdr:to>
      <xdr:col>7</xdr:col>
      <xdr:colOff>187325</xdr:colOff>
      <xdr:row>28</xdr:row>
      <xdr:rowOff>131808</xdr:rowOff>
    </xdr:to>
    <xdr:sp macro="" textlink="">
      <xdr:nvSpPr>
        <xdr:cNvPr id="101" name="楕円 100"/>
        <xdr:cNvSpPr/>
      </xdr:nvSpPr>
      <xdr:spPr>
        <a:xfrm>
          <a:off x="1714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81008</xdr:rowOff>
    </xdr:from>
    <xdr:to>
      <xdr:col>11</xdr:col>
      <xdr:colOff>136525</xdr:colOff>
      <xdr:row>28</xdr:row>
      <xdr:rowOff>124188</xdr:rowOff>
    </xdr:to>
    <xdr:cxnSp macro="">
      <xdr:nvCxnSpPr>
        <xdr:cNvPr id="102" name="直線コネクタ 101"/>
        <xdr:cNvCxnSpPr/>
      </xdr:nvCxnSpPr>
      <xdr:spPr>
        <a:xfrm>
          <a:off x="1765300" y="56531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69413</xdr:rowOff>
    </xdr:from>
    <xdr:ext cx="405111" cy="259045"/>
    <xdr:sp macro="" textlink="">
      <xdr:nvSpPr>
        <xdr:cNvPr id="107" name="n_1mainValue有形固定資産減価償却率"/>
        <xdr:cNvSpPr txBox="1"/>
      </xdr:nvSpPr>
      <xdr:spPr>
        <a:xfrm>
          <a:off x="38360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26233</xdr:rowOff>
    </xdr:from>
    <xdr:ext cx="405111" cy="259045"/>
    <xdr:sp macro="" textlink="">
      <xdr:nvSpPr>
        <xdr:cNvPr id="108" name="n_2mainValue有形固定資産減価償却率"/>
        <xdr:cNvSpPr txBox="1"/>
      </xdr:nvSpPr>
      <xdr:spPr>
        <a:xfrm>
          <a:off x="30867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20065</xdr:rowOff>
    </xdr:from>
    <xdr:ext cx="405111" cy="259045"/>
    <xdr:sp macro="" textlink="">
      <xdr:nvSpPr>
        <xdr:cNvPr id="109" name="n_3mainValue有形固定資産減価償却率"/>
        <xdr:cNvSpPr txBox="1"/>
      </xdr:nvSpPr>
      <xdr:spPr>
        <a:xfrm>
          <a:off x="2324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148335</xdr:rowOff>
    </xdr:from>
    <xdr:ext cx="405111" cy="259045"/>
    <xdr:sp macro="" textlink="">
      <xdr:nvSpPr>
        <xdr:cNvPr id="110" name="n_4mainValue有形固定資産減価償却率"/>
        <xdr:cNvSpPr txBox="1"/>
      </xdr:nvSpPr>
      <xdr:spPr>
        <a:xfrm>
          <a:off x="1562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債務償還比率は充当可能財源が多いため、類似団体比率を下回っている。将来負担額に注視しながら引き続き村税等の自主財源の確保や物件費等の経費の削減に努めていく。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5"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4" name="楕円 73"/>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5" name="【道路】&#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xdr:rowOff>
    </xdr:from>
    <xdr:to>
      <xdr:col>20</xdr:col>
      <xdr:colOff>38100</xdr:colOff>
      <xdr:row>40</xdr:row>
      <xdr:rowOff>109038</xdr:rowOff>
    </xdr:to>
    <xdr:sp macro="" textlink="">
      <xdr:nvSpPr>
        <xdr:cNvPr id="76" name="楕円 75"/>
        <xdr:cNvSpPr/>
      </xdr:nvSpPr>
      <xdr:spPr>
        <a:xfrm>
          <a:off x="3746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58238</xdr:rowOff>
    </xdr:to>
    <xdr:cxnSp macro="">
      <xdr:nvCxnSpPr>
        <xdr:cNvPr id="77" name="直線コネクタ 76"/>
        <xdr:cNvCxnSpPr/>
      </xdr:nvCxnSpPr>
      <xdr:spPr>
        <a:xfrm flipV="1">
          <a:off x="3797300" y="68884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8" name="楕円 77"/>
        <xdr:cNvSpPr/>
      </xdr:nvSpPr>
      <xdr:spPr>
        <a:xfrm>
          <a:off x="2857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22316</xdr:rowOff>
    </xdr:from>
    <xdr:to>
      <xdr:col>19</xdr:col>
      <xdr:colOff>177800</xdr:colOff>
      <xdr:row>40</xdr:row>
      <xdr:rowOff>58238</xdr:rowOff>
    </xdr:to>
    <xdr:cxnSp macro="">
      <xdr:nvCxnSpPr>
        <xdr:cNvPr id="79" name="直線コネクタ 78"/>
        <xdr:cNvCxnSpPr/>
      </xdr:nvCxnSpPr>
      <xdr:spPr>
        <a:xfrm>
          <a:off x="2908300" y="688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107043</xdr:rowOff>
    </xdr:from>
    <xdr:to>
      <xdr:col>10</xdr:col>
      <xdr:colOff>165100</xdr:colOff>
      <xdr:row>40</xdr:row>
      <xdr:rowOff>37193</xdr:rowOff>
    </xdr:to>
    <xdr:sp macro="" textlink="">
      <xdr:nvSpPr>
        <xdr:cNvPr id="80" name="楕円 79"/>
        <xdr:cNvSpPr/>
      </xdr:nvSpPr>
      <xdr:spPr>
        <a:xfrm>
          <a:off x="1968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157843</xdr:rowOff>
    </xdr:from>
    <xdr:to>
      <xdr:col>15</xdr:col>
      <xdr:colOff>50800</xdr:colOff>
      <xdr:row>40</xdr:row>
      <xdr:rowOff>22316</xdr:rowOff>
    </xdr:to>
    <xdr:cxnSp macro="">
      <xdr:nvCxnSpPr>
        <xdr:cNvPr id="81" name="直線コネクタ 80"/>
        <xdr:cNvCxnSpPr/>
      </xdr:nvCxnSpPr>
      <xdr:spPr>
        <a:xfrm>
          <a:off x="2019300" y="684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82" name="楕円 81"/>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157843</xdr:rowOff>
    </xdr:to>
    <xdr:cxnSp macro="">
      <xdr:nvCxnSpPr>
        <xdr:cNvPr id="83" name="直線コネクタ 82"/>
        <xdr:cNvCxnSpPr/>
      </xdr:nvCxnSpPr>
      <xdr:spPr>
        <a:xfrm>
          <a:off x="1130300" y="67970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100165</xdr:rowOff>
    </xdr:from>
    <xdr:ext cx="405111" cy="259045"/>
    <xdr:sp macro="" textlink="">
      <xdr:nvSpPr>
        <xdr:cNvPr id="88" name="n_1mainValue【道路】&#10;有形固定資産減価償却率"/>
        <xdr:cNvSpPr txBox="1"/>
      </xdr:nvSpPr>
      <xdr:spPr>
        <a:xfrm>
          <a:off x="3582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9" name="n_2mainValue【道路】&#10;有形固定資産減価償却率"/>
        <xdr:cNvSpPr txBox="1"/>
      </xdr:nvSpPr>
      <xdr:spPr>
        <a:xfrm>
          <a:off x="2705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28320</xdr:rowOff>
    </xdr:from>
    <xdr:ext cx="405111" cy="259045"/>
    <xdr:sp macro="" textlink="">
      <xdr:nvSpPr>
        <xdr:cNvPr id="90" name="n_3mainValue【道路】&#10;有形固定資産減価償却率"/>
        <xdr:cNvSpPr txBox="1"/>
      </xdr:nvSpPr>
      <xdr:spPr>
        <a:xfrm>
          <a:off x="1816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91" name="n_4mainValue【道路】&#10;有形固定資産減価償却率"/>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33252</xdr:rowOff>
    </xdr:from>
    <xdr:to>
      <xdr:col>55</xdr:col>
      <xdr:colOff>50800</xdr:colOff>
      <xdr:row>41</xdr:row>
      <xdr:rowOff>134852</xdr:rowOff>
    </xdr:to>
    <xdr:sp macro="" textlink="">
      <xdr:nvSpPr>
        <xdr:cNvPr id="129" name="楕円 128"/>
        <xdr:cNvSpPr/>
      </xdr:nvSpPr>
      <xdr:spPr>
        <a:xfrm>
          <a:off x="10426700" y="70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119629</xdr:rowOff>
    </xdr:from>
    <xdr:ext cx="534377" cy="259045"/>
    <xdr:sp macro="" textlink="">
      <xdr:nvSpPr>
        <xdr:cNvPr id="130" name="【道路】&#10;一人当たり延長該当値テキスト"/>
        <xdr:cNvSpPr txBox="1"/>
      </xdr:nvSpPr>
      <xdr:spPr>
        <a:xfrm>
          <a:off x="10515600" y="69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20910</xdr:rowOff>
    </xdr:from>
    <xdr:to>
      <xdr:col>50</xdr:col>
      <xdr:colOff>165100</xdr:colOff>
      <xdr:row>41</xdr:row>
      <xdr:rowOff>122510</xdr:rowOff>
    </xdr:to>
    <xdr:sp macro="" textlink="">
      <xdr:nvSpPr>
        <xdr:cNvPr id="131" name="楕円 130"/>
        <xdr:cNvSpPr/>
      </xdr:nvSpPr>
      <xdr:spPr>
        <a:xfrm>
          <a:off x="9588500" y="70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71710</xdr:rowOff>
    </xdr:from>
    <xdr:to>
      <xdr:col>55</xdr:col>
      <xdr:colOff>0</xdr:colOff>
      <xdr:row>41</xdr:row>
      <xdr:rowOff>84052</xdr:rowOff>
    </xdr:to>
    <xdr:cxnSp macro="">
      <xdr:nvCxnSpPr>
        <xdr:cNvPr id="132" name="直線コネクタ 131"/>
        <xdr:cNvCxnSpPr/>
      </xdr:nvCxnSpPr>
      <xdr:spPr>
        <a:xfrm>
          <a:off x="9639300" y="7101160"/>
          <a:ext cx="8382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22897</xdr:rowOff>
    </xdr:from>
    <xdr:to>
      <xdr:col>46</xdr:col>
      <xdr:colOff>38100</xdr:colOff>
      <xdr:row>41</xdr:row>
      <xdr:rowOff>124497</xdr:rowOff>
    </xdr:to>
    <xdr:sp macro="" textlink="">
      <xdr:nvSpPr>
        <xdr:cNvPr id="133" name="楕円 132"/>
        <xdr:cNvSpPr/>
      </xdr:nvSpPr>
      <xdr:spPr>
        <a:xfrm>
          <a:off x="8699500" y="70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71710</xdr:rowOff>
    </xdr:from>
    <xdr:to>
      <xdr:col>50</xdr:col>
      <xdr:colOff>114300</xdr:colOff>
      <xdr:row>41</xdr:row>
      <xdr:rowOff>73697</xdr:rowOff>
    </xdr:to>
    <xdr:cxnSp macro="">
      <xdr:nvCxnSpPr>
        <xdr:cNvPr id="134" name="直線コネクタ 133"/>
        <xdr:cNvCxnSpPr/>
      </xdr:nvCxnSpPr>
      <xdr:spPr>
        <a:xfrm flipV="1">
          <a:off x="8750300" y="7101160"/>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24305</xdr:rowOff>
    </xdr:from>
    <xdr:to>
      <xdr:col>41</xdr:col>
      <xdr:colOff>101600</xdr:colOff>
      <xdr:row>41</xdr:row>
      <xdr:rowOff>125905</xdr:rowOff>
    </xdr:to>
    <xdr:sp macro="" textlink="">
      <xdr:nvSpPr>
        <xdr:cNvPr id="135" name="楕円 134"/>
        <xdr:cNvSpPr/>
      </xdr:nvSpPr>
      <xdr:spPr>
        <a:xfrm>
          <a:off x="7810500" y="70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73697</xdr:rowOff>
    </xdr:from>
    <xdr:to>
      <xdr:col>45</xdr:col>
      <xdr:colOff>177800</xdr:colOff>
      <xdr:row>41</xdr:row>
      <xdr:rowOff>75105</xdr:rowOff>
    </xdr:to>
    <xdr:cxnSp macro="">
      <xdr:nvCxnSpPr>
        <xdr:cNvPr id="136" name="直線コネクタ 135"/>
        <xdr:cNvCxnSpPr/>
      </xdr:nvCxnSpPr>
      <xdr:spPr>
        <a:xfrm flipV="1">
          <a:off x="7861300" y="710314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24968</xdr:rowOff>
    </xdr:from>
    <xdr:to>
      <xdr:col>36</xdr:col>
      <xdr:colOff>165100</xdr:colOff>
      <xdr:row>41</xdr:row>
      <xdr:rowOff>126568</xdr:rowOff>
    </xdr:to>
    <xdr:sp macro="" textlink="">
      <xdr:nvSpPr>
        <xdr:cNvPr id="137" name="楕円 136"/>
        <xdr:cNvSpPr/>
      </xdr:nvSpPr>
      <xdr:spPr>
        <a:xfrm>
          <a:off x="6921500" y="70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75105</xdr:rowOff>
    </xdr:from>
    <xdr:to>
      <xdr:col>41</xdr:col>
      <xdr:colOff>50800</xdr:colOff>
      <xdr:row>41</xdr:row>
      <xdr:rowOff>75768</xdr:rowOff>
    </xdr:to>
    <xdr:cxnSp macro="">
      <xdr:nvCxnSpPr>
        <xdr:cNvPr id="138" name="直線コネクタ 137"/>
        <xdr:cNvCxnSpPr/>
      </xdr:nvCxnSpPr>
      <xdr:spPr>
        <a:xfrm flipV="1">
          <a:off x="6972300" y="710455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113637</xdr:rowOff>
    </xdr:from>
    <xdr:ext cx="534377" cy="259045"/>
    <xdr:sp macro="" textlink="">
      <xdr:nvSpPr>
        <xdr:cNvPr id="143" name="n_1mainValue【道路】&#10;一人当たり延長"/>
        <xdr:cNvSpPr txBox="1"/>
      </xdr:nvSpPr>
      <xdr:spPr>
        <a:xfrm>
          <a:off x="9359411" y="71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115624</xdr:rowOff>
    </xdr:from>
    <xdr:ext cx="534377" cy="259045"/>
    <xdr:sp macro="" textlink="">
      <xdr:nvSpPr>
        <xdr:cNvPr id="144" name="n_2mainValue【道路】&#10;一人当たり延長"/>
        <xdr:cNvSpPr txBox="1"/>
      </xdr:nvSpPr>
      <xdr:spPr>
        <a:xfrm>
          <a:off x="8483111" y="7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117032</xdr:rowOff>
    </xdr:from>
    <xdr:ext cx="534377" cy="259045"/>
    <xdr:sp macro="" textlink="">
      <xdr:nvSpPr>
        <xdr:cNvPr id="145" name="n_3mainValue【道路】&#10;一人当たり延長"/>
        <xdr:cNvSpPr txBox="1"/>
      </xdr:nvSpPr>
      <xdr:spPr>
        <a:xfrm>
          <a:off x="7594111" y="714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117695</xdr:rowOff>
    </xdr:from>
    <xdr:ext cx="534377" cy="259045"/>
    <xdr:sp macro="" textlink="">
      <xdr:nvSpPr>
        <xdr:cNvPr id="146" name="n_4mainValue【道路】&#10;一人当たり延長"/>
        <xdr:cNvSpPr txBox="1"/>
      </xdr:nvSpPr>
      <xdr:spPr>
        <a:xfrm>
          <a:off x="6705111" y="71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88" name="楕円 187"/>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89" name="【橋りょう・トンネル】&#10;有形固定資産減価償却率該当値テキスト"/>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101056</xdr:rowOff>
    </xdr:from>
    <xdr:to>
      <xdr:col>20</xdr:col>
      <xdr:colOff>38100</xdr:colOff>
      <xdr:row>62</xdr:row>
      <xdr:rowOff>31206</xdr:rowOff>
    </xdr:to>
    <xdr:sp macro="" textlink="">
      <xdr:nvSpPr>
        <xdr:cNvPr id="190" name="楕円 189"/>
        <xdr:cNvSpPr/>
      </xdr:nvSpPr>
      <xdr:spPr>
        <a:xfrm>
          <a:off x="3746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151856</xdr:rowOff>
    </xdr:from>
    <xdr:to>
      <xdr:col>24</xdr:col>
      <xdr:colOff>63500</xdr:colOff>
      <xdr:row>62</xdr:row>
      <xdr:rowOff>9797</xdr:rowOff>
    </xdr:to>
    <xdr:cxnSp macro="">
      <xdr:nvCxnSpPr>
        <xdr:cNvPr id="191" name="直線コネクタ 190"/>
        <xdr:cNvCxnSpPr/>
      </xdr:nvCxnSpPr>
      <xdr:spPr>
        <a:xfrm>
          <a:off x="3797300" y="106103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2" name="楕円 191"/>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151856</xdr:rowOff>
    </xdr:to>
    <xdr:cxnSp macro="">
      <xdr:nvCxnSpPr>
        <xdr:cNvPr id="193" name="直線コネクタ 192"/>
        <xdr:cNvCxnSpPr/>
      </xdr:nvCxnSpPr>
      <xdr:spPr>
        <a:xfrm>
          <a:off x="2908300" y="105809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4" name="楕円 193"/>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122465</xdr:rowOff>
    </xdr:from>
    <xdr:to>
      <xdr:col>15</xdr:col>
      <xdr:colOff>50800</xdr:colOff>
      <xdr:row>62</xdr:row>
      <xdr:rowOff>60416</xdr:rowOff>
    </xdr:to>
    <xdr:cxnSp macro="">
      <xdr:nvCxnSpPr>
        <xdr:cNvPr id="195" name="直線コネクタ 194"/>
        <xdr:cNvCxnSpPr/>
      </xdr:nvCxnSpPr>
      <xdr:spPr>
        <a:xfrm flipV="1">
          <a:off x="2019300" y="10580915"/>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196" name="楕円 195"/>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60416</xdr:rowOff>
    </xdr:to>
    <xdr:cxnSp macro="">
      <xdr:nvCxnSpPr>
        <xdr:cNvPr id="197" name="直線コネクタ 196"/>
        <xdr:cNvCxnSpPr/>
      </xdr:nvCxnSpPr>
      <xdr:spPr>
        <a:xfrm>
          <a:off x="1130300" y="1065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22333</xdr:rowOff>
    </xdr:from>
    <xdr:ext cx="405111" cy="259045"/>
    <xdr:sp macro="" textlink="">
      <xdr:nvSpPr>
        <xdr:cNvPr id="202" name="n_1mainValue【橋りょう・トンネル】&#10;有形固定資産減価償却率"/>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3" name="n_2mainValue【橋りょう・トンネ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4" name="n_3mainValue【橋りょう・トンネ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205" name="n_4mainValue【橋りょう・トンネル】&#10;有形固定資産減価償却率"/>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91192</xdr:rowOff>
    </xdr:from>
    <xdr:to>
      <xdr:col>55</xdr:col>
      <xdr:colOff>50800</xdr:colOff>
      <xdr:row>64</xdr:row>
      <xdr:rowOff>21342</xdr:rowOff>
    </xdr:to>
    <xdr:sp macro="" textlink="">
      <xdr:nvSpPr>
        <xdr:cNvPr id="245" name="楕円 244"/>
        <xdr:cNvSpPr/>
      </xdr:nvSpPr>
      <xdr:spPr>
        <a:xfrm>
          <a:off x="10426700" y="108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18182</xdr:rowOff>
    </xdr:from>
    <xdr:ext cx="599010" cy="259045"/>
    <xdr:sp macro="" textlink="">
      <xdr:nvSpPr>
        <xdr:cNvPr id="246" name="【橋りょう・トンネル】&#10;一人当たり有形固定資産（償却資産）額該当値テキスト"/>
        <xdr:cNvSpPr txBox="1"/>
      </xdr:nvSpPr>
      <xdr:spPr>
        <a:xfrm>
          <a:off x="10515600" y="108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93561</xdr:rowOff>
    </xdr:from>
    <xdr:to>
      <xdr:col>50</xdr:col>
      <xdr:colOff>165100</xdr:colOff>
      <xdr:row>64</xdr:row>
      <xdr:rowOff>23711</xdr:rowOff>
    </xdr:to>
    <xdr:sp macro="" textlink="">
      <xdr:nvSpPr>
        <xdr:cNvPr id="247" name="楕円 246"/>
        <xdr:cNvSpPr/>
      </xdr:nvSpPr>
      <xdr:spPr>
        <a:xfrm>
          <a:off x="9588500" y="108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141992</xdr:rowOff>
    </xdr:from>
    <xdr:to>
      <xdr:col>55</xdr:col>
      <xdr:colOff>0</xdr:colOff>
      <xdr:row>63</xdr:row>
      <xdr:rowOff>144361</xdr:rowOff>
    </xdr:to>
    <xdr:cxnSp macro="">
      <xdr:nvCxnSpPr>
        <xdr:cNvPr id="248" name="直線コネクタ 247"/>
        <xdr:cNvCxnSpPr/>
      </xdr:nvCxnSpPr>
      <xdr:spPr>
        <a:xfrm flipV="1">
          <a:off x="9639300" y="10943342"/>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96891</xdr:rowOff>
    </xdr:from>
    <xdr:to>
      <xdr:col>46</xdr:col>
      <xdr:colOff>38100</xdr:colOff>
      <xdr:row>64</xdr:row>
      <xdr:rowOff>27041</xdr:rowOff>
    </xdr:to>
    <xdr:sp macro="" textlink="">
      <xdr:nvSpPr>
        <xdr:cNvPr id="249" name="楕円 248"/>
        <xdr:cNvSpPr/>
      </xdr:nvSpPr>
      <xdr:spPr>
        <a:xfrm>
          <a:off x="8699500" y="108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144361</xdr:rowOff>
    </xdr:from>
    <xdr:to>
      <xdr:col>50</xdr:col>
      <xdr:colOff>114300</xdr:colOff>
      <xdr:row>63</xdr:row>
      <xdr:rowOff>147691</xdr:rowOff>
    </xdr:to>
    <xdr:cxnSp macro="">
      <xdr:nvCxnSpPr>
        <xdr:cNvPr id="250" name="直線コネクタ 249"/>
        <xdr:cNvCxnSpPr/>
      </xdr:nvCxnSpPr>
      <xdr:spPr>
        <a:xfrm flipV="1">
          <a:off x="8750300" y="10945711"/>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59089</xdr:rowOff>
    </xdr:from>
    <xdr:to>
      <xdr:col>41</xdr:col>
      <xdr:colOff>101600</xdr:colOff>
      <xdr:row>63</xdr:row>
      <xdr:rowOff>160689</xdr:rowOff>
    </xdr:to>
    <xdr:sp macro="" textlink="">
      <xdr:nvSpPr>
        <xdr:cNvPr id="251" name="楕円 250"/>
        <xdr:cNvSpPr/>
      </xdr:nvSpPr>
      <xdr:spPr>
        <a:xfrm>
          <a:off x="7810500" y="108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109889</xdr:rowOff>
    </xdr:from>
    <xdr:to>
      <xdr:col>45</xdr:col>
      <xdr:colOff>177800</xdr:colOff>
      <xdr:row>63</xdr:row>
      <xdr:rowOff>147691</xdr:rowOff>
    </xdr:to>
    <xdr:cxnSp macro="">
      <xdr:nvCxnSpPr>
        <xdr:cNvPr id="252" name="直線コネクタ 251"/>
        <xdr:cNvCxnSpPr/>
      </xdr:nvCxnSpPr>
      <xdr:spPr>
        <a:xfrm>
          <a:off x="7861300" y="10911239"/>
          <a:ext cx="889000" cy="3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60656</xdr:rowOff>
    </xdr:from>
    <xdr:to>
      <xdr:col>36</xdr:col>
      <xdr:colOff>165100</xdr:colOff>
      <xdr:row>63</xdr:row>
      <xdr:rowOff>162256</xdr:rowOff>
    </xdr:to>
    <xdr:sp macro="" textlink="">
      <xdr:nvSpPr>
        <xdr:cNvPr id="253" name="楕円 252"/>
        <xdr:cNvSpPr/>
      </xdr:nvSpPr>
      <xdr:spPr>
        <a:xfrm>
          <a:off x="6921500" y="10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109889</xdr:rowOff>
    </xdr:from>
    <xdr:to>
      <xdr:col>41</xdr:col>
      <xdr:colOff>50800</xdr:colOff>
      <xdr:row>63</xdr:row>
      <xdr:rowOff>111456</xdr:rowOff>
    </xdr:to>
    <xdr:cxnSp macro="">
      <xdr:nvCxnSpPr>
        <xdr:cNvPr id="254" name="直線コネクタ 253"/>
        <xdr:cNvCxnSpPr/>
      </xdr:nvCxnSpPr>
      <xdr:spPr>
        <a:xfrm flipV="1">
          <a:off x="6972300" y="1091123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14838</xdr:rowOff>
    </xdr:from>
    <xdr:ext cx="599010" cy="259045"/>
    <xdr:sp macro="" textlink="">
      <xdr:nvSpPr>
        <xdr:cNvPr id="259" name="n_1mainValue【橋りょう・トンネル】&#10;一人当たり有形固定資産（償却資産）額"/>
        <xdr:cNvSpPr txBox="1"/>
      </xdr:nvSpPr>
      <xdr:spPr>
        <a:xfrm>
          <a:off x="9327095" y="1098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18168</xdr:rowOff>
    </xdr:from>
    <xdr:ext cx="599010" cy="259045"/>
    <xdr:sp macro="" textlink="">
      <xdr:nvSpPr>
        <xdr:cNvPr id="260" name="n_2mainValue【橋りょう・トンネル】&#10;一人当たり有形固定資産（償却資産）額"/>
        <xdr:cNvSpPr txBox="1"/>
      </xdr:nvSpPr>
      <xdr:spPr>
        <a:xfrm>
          <a:off x="8450795" y="1099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151816</xdr:rowOff>
    </xdr:from>
    <xdr:ext cx="690189" cy="259045"/>
    <xdr:sp macro="" textlink="">
      <xdr:nvSpPr>
        <xdr:cNvPr id="261" name="n_3mainValue【橋りょう・トンネル】&#10;一人当たり有形固定資産（償却資産）額"/>
        <xdr:cNvSpPr txBox="1"/>
      </xdr:nvSpPr>
      <xdr:spPr>
        <a:xfrm>
          <a:off x="7516205" y="10953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153383</xdr:rowOff>
    </xdr:from>
    <xdr:ext cx="690189" cy="259045"/>
    <xdr:sp macro="" textlink="">
      <xdr:nvSpPr>
        <xdr:cNvPr id="262" name="n_4mainValue【橋りょう・トンネル】&#10;一人当たり有形固定資産（償却資産）額"/>
        <xdr:cNvSpPr txBox="1"/>
      </xdr:nvSpPr>
      <xdr:spPr>
        <a:xfrm>
          <a:off x="6627205" y="10954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304" name="楕円 303"/>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168564</xdr:rowOff>
    </xdr:from>
    <xdr:ext cx="405111" cy="259045"/>
    <xdr:sp macro="" textlink="">
      <xdr:nvSpPr>
        <xdr:cNvPr id="305" name="【公営住宅】&#10;有形固定資産減価償却率該当値テキスト"/>
        <xdr:cNvSpPr txBox="1"/>
      </xdr:nvSpPr>
      <xdr:spPr>
        <a:xfrm>
          <a:off x="4673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306" name="楕円 305"/>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82</xdr:row>
      <xdr:rowOff>25037</xdr:rowOff>
    </xdr:to>
    <xdr:cxnSp macro="">
      <xdr:nvCxnSpPr>
        <xdr:cNvPr id="307" name="直線コネクタ 306"/>
        <xdr:cNvCxnSpPr/>
      </xdr:nvCxnSpPr>
      <xdr:spPr>
        <a:xfrm>
          <a:off x="3797300" y="1403658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99968</xdr:rowOff>
    </xdr:from>
    <xdr:to>
      <xdr:col>15</xdr:col>
      <xdr:colOff>101600</xdr:colOff>
      <xdr:row>82</xdr:row>
      <xdr:rowOff>30118</xdr:rowOff>
    </xdr:to>
    <xdr:sp macro="" textlink="">
      <xdr:nvSpPr>
        <xdr:cNvPr id="308" name="楕円 307"/>
        <xdr:cNvSpPr/>
      </xdr:nvSpPr>
      <xdr:spPr>
        <a:xfrm>
          <a:off x="2857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149134</xdr:rowOff>
    </xdr:from>
    <xdr:to>
      <xdr:col>19</xdr:col>
      <xdr:colOff>177800</xdr:colOff>
      <xdr:row>81</xdr:row>
      <xdr:rowOff>150768</xdr:rowOff>
    </xdr:to>
    <xdr:cxnSp macro="">
      <xdr:nvCxnSpPr>
        <xdr:cNvPr id="309" name="直線コネクタ 308"/>
        <xdr:cNvCxnSpPr/>
      </xdr:nvCxnSpPr>
      <xdr:spPr>
        <a:xfrm flipV="1">
          <a:off x="2908300" y="140365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10" name="楕円 309"/>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150768</xdr:rowOff>
    </xdr:from>
    <xdr:to>
      <xdr:col>15</xdr:col>
      <xdr:colOff>50800</xdr:colOff>
      <xdr:row>81</xdr:row>
      <xdr:rowOff>163830</xdr:rowOff>
    </xdr:to>
    <xdr:cxnSp macro="">
      <xdr:nvCxnSpPr>
        <xdr:cNvPr id="311" name="直線コネクタ 310"/>
        <xdr:cNvCxnSpPr/>
      </xdr:nvCxnSpPr>
      <xdr:spPr>
        <a:xfrm flipV="1">
          <a:off x="2019300" y="140382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99968</xdr:rowOff>
    </xdr:from>
    <xdr:to>
      <xdr:col>6</xdr:col>
      <xdr:colOff>38100</xdr:colOff>
      <xdr:row>82</xdr:row>
      <xdr:rowOff>30118</xdr:rowOff>
    </xdr:to>
    <xdr:sp macro="" textlink="">
      <xdr:nvSpPr>
        <xdr:cNvPr id="312" name="楕円 311"/>
        <xdr:cNvSpPr/>
      </xdr:nvSpPr>
      <xdr:spPr>
        <a:xfrm>
          <a:off x="1079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150768</xdr:rowOff>
    </xdr:from>
    <xdr:to>
      <xdr:col>10</xdr:col>
      <xdr:colOff>114300</xdr:colOff>
      <xdr:row>81</xdr:row>
      <xdr:rowOff>163830</xdr:rowOff>
    </xdr:to>
    <xdr:cxnSp macro="">
      <xdr:nvCxnSpPr>
        <xdr:cNvPr id="313" name="直線コネクタ 312"/>
        <xdr:cNvCxnSpPr/>
      </xdr:nvCxnSpPr>
      <xdr:spPr>
        <a:xfrm>
          <a:off x="1130300" y="140382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45011</xdr:rowOff>
    </xdr:from>
    <xdr:ext cx="405111" cy="259045"/>
    <xdr:sp macro="" textlink="">
      <xdr:nvSpPr>
        <xdr:cNvPr id="318" name="n_1mainValue【公営住宅】&#10;有形固定資産減価償却率"/>
        <xdr:cNvSpPr txBox="1"/>
      </xdr:nvSpPr>
      <xdr:spPr>
        <a:xfrm>
          <a:off x="3582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46645</xdr:rowOff>
    </xdr:from>
    <xdr:ext cx="405111" cy="259045"/>
    <xdr:sp macro="" textlink="">
      <xdr:nvSpPr>
        <xdr:cNvPr id="319" name="n_2mainValue【公営住宅】&#10;有形固定資産減価償却率"/>
        <xdr:cNvSpPr txBox="1"/>
      </xdr:nvSpPr>
      <xdr:spPr>
        <a:xfrm>
          <a:off x="2705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20" name="n_3main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46645</xdr:rowOff>
    </xdr:from>
    <xdr:ext cx="405111" cy="259045"/>
    <xdr:sp macro="" textlink="">
      <xdr:nvSpPr>
        <xdr:cNvPr id="321" name="n_4mainValue【公営住宅】&#10;有形固定資産減価償却率"/>
        <xdr:cNvSpPr txBox="1"/>
      </xdr:nvSpPr>
      <xdr:spPr>
        <a:xfrm>
          <a:off x="927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81781</xdr:rowOff>
    </xdr:from>
    <xdr:to>
      <xdr:col>55</xdr:col>
      <xdr:colOff>50800</xdr:colOff>
      <xdr:row>87</xdr:row>
      <xdr:rowOff>11931</xdr:rowOff>
    </xdr:to>
    <xdr:sp macro="" textlink="">
      <xdr:nvSpPr>
        <xdr:cNvPr id="363" name="楕円 362"/>
        <xdr:cNvSpPr/>
      </xdr:nvSpPr>
      <xdr:spPr>
        <a:xfrm>
          <a:off x="10426700" y="148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41158</xdr:rowOff>
    </xdr:from>
    <xdr:ext cx="534377" cy="259045"/>
    <xdr:sp macro="" textlink="">
      <xdr:nvSpPr>
        <xdr:cNvPr id="364" name="【公営住宅】&#10;一人当たり面積該当値テキスト"/>
        <xdr:cNvSpPr txBox="1"/>
      </xdr:nvSpPr>
      <xdr:spPr>
        <a:xfrm>
          <a:off x="10515600" y="1461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83305</xdr:rowOff>
    </xdr:from>
    <xdr:to>
      <xdr:col>50</xdr:col>
      <xdr:colOff>165100</xdr:colOff>
      <xdr:row>87</xdr:row>
      <xdr:rowOff>13455</xdr:rowOff>
    </xdr:to>
    <xdr:sp macro="" textlink="">
      <xdr:nvSpPr>
        <xdr:cNvPr id="365" name="楕円 364"/>
        <xdr:cNvSpPr/>
      </xdr:nvSpPr>
      <xdr:spPr>
        <a:xfrm>
          <a:off x="9588500" y="148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132581</xdr:rowOff>
    </xdr:from>
    <xdr:to>
      <xdr:col>55</xdr:col>
      <xdr:colOff>0</xdr:colOff>
      <xdr:row>86</xdr:row>
      <xdr:rowOff>134105</xdr:rowOff>
    </xdr:to>
    <xdr:cxnSp macro="">
      <xdr:nvCxnSpPr>
        <xdr:cNvPr id="366" name="直線コネクタ 365"/>
        <xdr:cNvCxnSpPr/>
      </xdr:nvCxnSpPr>
      <xdr:spPr>
        <a:xfrm flipV="1">
          <a:off x="9639300" y="148772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81156</xdr:rowOff>
    </xdr:from>
    <xdr:to>
      <xdr:col>46</xdr:col>
      <xdr:colOff>38100</xdr:colOff>
      <xdr:row>87</xdr:row>
      <xdr:rowOff>11306</xdr:rowOff>
    </xdr:to>
    <xdr:sp macro="" textlink="">
      <xdr:nvSpPr>
        <xdr:cNvPr id="367" name="楕円 366"/>
        <xdr:cNvSpPr/>
      </xdr:nvSpPr>
      <xdr:spPr>
        <a:xfrm>
          <a:off x="8699500" y="148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131956</xdr:rowOff>
    </xdr:from>
    <xdr:to>
      <xdr:col>50</xdr:col>
      <xdr:colOff>114300</xdr:colOff>
      <xdr:row>86</xdr:row>
      <xdr:rowOff>134105</xdr:rowOff>
    </xdr:to>
    <xdr:cxnSp macro="">
      <xdr:nvCxnSpPr>
        <xdr:cNvPr id="368" name="直線コネクタ 367"/>
        <xdr:cNvCxnSpPr/>
      </xdr:nvCxnSpPr>
      <xdr:spPr>
        <a:xfrm>
          <a:off x="8750300" y="1487665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80435</xdr:rowOff>
    </xdr:from>
    <xdr:to>
      <xdr:col>41</xdr:col>
      <xdr:colOff>101600</xdr:colOff>
      <xdr:row>87</xdr:row>
      <xdr:rowOff>10585</xdr:rowOff>
    </xdr:to>
    <xdr:sp macro="" textlink="">
      <xdr:nvSpPr>
        <xdr:cNvPr id="369" name="楕円 368"/>
        <xdr:cNvSpPr/>
      </xdr:nvSpPr>
      <xdr:spPr>
        <a:xfrm>
          <a:off x="7810500" y="148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131235</xdr:rowOff>
    </xdr:from>
    <xdr:to>
      <xdr:col>45</xdr:col>
      <xdr:colOff>177800</xdr:colOff>
      <xdr:row>86</xdr:row>
      <xdr:rowOff>131956</xdr:rowOff>
    </xdr:to>
    <xdr:cxnSp macro="">
      <xdr:nvCxnSpPr>
        <xdr:cNvPr id="370" name="直線コネクタ 369"/>
        <xdr:cNvCxnSpPr/>
      </xdr:nvCxnSpPr>
      <xdr:spPr>
        <a:xfrm>
          <a:off x="7861300" y="14875935"/>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80860</xdr:rowOff>
    </xdr:from>
    <xdr:to>
      <xdr:col>36</xdr:col>
      <xdr:colOff>165100</xdr:colOff>
      <xdr:row>87</xdr:row>
      <xdr:rowOff>11010</xdr:rowOff>
    </xdr:to>
    <xdr:sp macro="" textlink="">
      <xdr:nvSpPr>
        <xdr:cNvPr id="371" name="楕円 370"/>
        <xdr:cNvSpPr/>
      </xdr:nvSpPr>
      <xdr:spPr>
        <a:xfrm>
          <a:off x="6921500" y="148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131235</xdr:rowOff>
    </xdr:from>
    <xdr:to>
      <xdr:col>41</xdr:col>
      <xdr:colOff>50800</xdr:colOff>
      <xdr:row>86</xdr:row>
      <xdr:rowOff>131660</xdr:rowOff>
    </xdr:to>
    <xdr:cxnSp macro="">
      <xdr:nvCxnSpPr>
        <xdr:cNvPr id="372" name="直線コネクタ 371"/>
        <xdr:cNvCxnSpPr/>
      </xdr:nvCxnSpPr>
      <xdr:spPr>
        <a:xfrm flipV="1">
          <a:off x="6972300" y="1487593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85</xdr:row>
      <xdr:rowOff>29982</xdr:rowOff>
    </xdr:from>
    <xdr:ext cx="534377" cy="259045"/>
    <xdr:sp macro="" textlink="">
      <xdr:nvSpPr>
        <xdr:cNvPr id="377" name="n_1mainValue【公営住宅】&#10;一人当たり面積"/>
        <xdr:cNvSpPr txBox="1"/>
      </xdr:nvSpPr>
      <xdr:spPr>
        <a:xfrm>
          <a:off x="9359411" y="146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85</xdr:row>
      <xdr:rowOff>27833</xdr:rowOff>
    </xdr:from>
    <xdr:ext cx="534377" cy="259045"/>
    <xdr:sp macro="" textlink="">
      <xdr:nvSpPr>
        <xdr:cNvPr id="378" name="n_2mainValue【公営住宅】&#10;一人当たり面積"/>
        <xdr:cNvSpPr txBox="1"/>
      </xdr:nvSpPr>
      <xdr:spPr>
        <a:xfrm>
          <a:off x="8483111" y="146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85</xdr:row>
      <xdr:rowOff>27112</xdr:rowOff>
    </xdr:from>
    <xdr:ext cx="534377" cy="259045"/>
    <xdr:sp macro="" textlink="">
      <xdr:nvSpPr>
        <xdr:cNvPr id="379" name="n_3mainValue【公営住宅】&#10;一人当たり面積"/>
        <xdr:cNvSpPr txBox="1"/>
      </xdr:nvSpPr>
      <xdr:spPr>
        <a:xfrm>
          <a:off x="7594111" y="1460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85</xdr:row>
      <xdr:rowOff>27537</xdr:rowOff>
    </xdr:from>
    <xdr:ext cx="534377" cy="259045"/>
    <xdr:sp macro="" textlink="">
      <xdr:nvSpPr>
        <xdr:cNvPr id="380" name="n_4mainValue【公営住宅】&#10;一人当たり面積"/>
        <xdr:cNvSpPr txBox="1"/>
      </xdr:nvSpPr>
      <xdr:spPr>
        <a:xfrm>
          <a:off x="6705111" y="1460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58420</xdr:rowOff>
    </xdr:from>
    <xdr:to>
      <xdr:col>85</xdr:col>
      <xdr:colOff>177800</xdr:colOff>
      <xdr:row>34</xdr:row>
      <xdr:rowOff>160020</xdr:rowOff>
    </xdr:to>
    <xdr:sp macro="" textlink="">
      <xdr:nvSpPr>
        <xdr:cNvPr id="436" name="楕円 435"/>
        <xdr:cNvSpPr/>
      </xdr:nvSpPr>
      <xdr:spPr>
        <a:xfrm>
          <a:off x="162687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81297</xdr:rowOff>
    </xdr:from>
    <xdr:ext cx="405111" cy="259045"/>
    <xdr:sp macro="" textlink="">
      <xdr:nvSpPr>
        <xdr:cNvPr id="437" name="【認定こども園・幼稚園・保育所】&#10;有形固定資産減価償却率該当値テキスト"/>
        <xdr:cNvSpPr txBox="1"/>
      </xdr:nvSpPr>
      <xdr:spPr>
        <a:xfrm>
          <a:off x="16357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26670</xdr:rowOff>
    </xdr:from>
    <xdr:to>
      <xdr:col>81</xdr:col>
      <xdr:colOff>101600</xdr:colOff>
      <xdr:row>34</xdr:row>
      <xdr:rowOff>128270</xdr:rowOff>
    </xdr:to>
    <xdr:sp macro="" textlink="">
      <xdr:nvSpPr>
        <xdr:cNvPr id="438" name="楕円 437"/>
        <xdr:cNvSpPr/>
      </xdr:nvSpPr>
      <xdr:spPr>
        <a:xfrm>
          <a:off x="15430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77470</xdr:rowOff>
    </xdr:from>
    <xdr:to>
      <xdr:col>85</xdr:col>
      <xdr:colOff>127000</xdr:colOff>
      <xdr:row>34</xdr:row>
      <xdr:rowOff>109220</xdr:rowOff>
    </xdr:to>
    <xdr:cxnSp macro="">
      <xdr:nvCxnSpPr>
        <xdr:cNvPr id="439" name="直線コネクタ 438"/>
        <xdr:cNvCxnSpPr/>
      </xdr:nvCxnSpPr>
      <xdr:spPr>
        <a:xfrm>
          <a:off x="15481300" y="590677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440" name="楕円 439"/>
        <xdr:cNvSpPr/>
      </xdr:nvSpPr>
      <xdr:spPr>
        <a:xfrm>
          <a:off x="14541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34</xdr:row>
      <xdr:rowOff>77470</xdr:rowOff>
    </xdr:to>
    <xdr:cxnSp macro="">
      <xdr:nvCxnSpPr>
        <xdr:cNvPr id="441" name="直線コネクタ 440"/>
        <xdr:cNvCxnSpPr/>
      </xdr:nvCxnSpPr>
      <xdr:spPr>
        <a:xfrm>
          <a:off x="14592300" y="5882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442" name="楕円 441"/>
        <xdr:cNvSpPr/>
      </xdr:nvSpPr>
      <xdr:spPr>
        <a:xfrm>
          <a:off x="13652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25400</xdr:rowOff>
    </xdr:from>
    <xdr:to>
      <xdr:col>76</xdr:col>
      <xdr:colOff>114300</xdr:colOff>
      <xdr:row>34</xdr:row>
      <xdr:rowOff>53340</xdr:rowOff>
    </xdr:to>
    <xdr:cxnSp macro="">
      <xdr:nvCxnSpPr>
        <xdr:cNvPr id="443" name="直線コネクタ 442"/>
        <xdr:cNvCxnSpPr/>
      </xdr:nvCxnSpPr>
      <xdr:spPr>
        <a:xfrm>
          <a:off x="13703300" y="58547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118110</xdr:rowOff>
    </xdr:from>
    <xdr:to>
      <xdr:col>67</xdr:col>
      <xdr:colOff>101600</xdr:colOff>
      <xdr:row>34</xdr:row>
      <xdr:rowOff>48260</xdr:rowOff>
    </xdr:to>
    <xdr:sp macro="" textlink="">
      <xdr:nvSpPr>
        <xdr:cNvPr id="444" name="楕円 443"/>
        <xdr:cNvSpPr/>
      </xdr:nvSpPr>
      <xdr:spPr>
        <a:xfrm>
          <a:off x="12763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168910</xdr:rowOff>
    </xdr:from>
    <xdr:to>
      <xdr:col>71</xdr:col>
      <xdr:colOff>177800</xdr:colOff>
      <xdr:row>34</xdr:row>
      <xdr:rowOff>25400</xdr:rowOff>
    </xdr:to>
    <xdr:cxnSp macro="">
      <xdr:nvCxnSpPr>
        <xdr:cNvPr id="445" name="直線コネクタ 444"/>
        <xdr:cNvCxnSpPr/>
      </xdr:nvCxnSpPr>
      <xdr:spPr>
        <a:xfrm>
          <a:off x="12814300" y="58267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144797</xdr:rowOff>
    </xdr:from>
    <xdr:ext cx="405111" cy="259045"/>
    <xdr:sp macro="" textlink="">
      <xdr:nvSpPr>
        <xdr:cNvPr id="450" name="n_1mainValue【認定こども園・幼稚園・保育所】&#10;有形固定資産減価償却率"/>
        <xdr:cNvSpPr txBox="1"/>
      </xdr:nvSpPr>
      <xdr:spPr>
        <a:xfrm>
          <a:off x="152660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451" name="n_2mainValue【認定こども園・幼稚園・保育所】&#10;有形固定資産減価償却率"/>
        <xdr:cNvSpPr txBox="1"/>
      </xdr:nvSpPr>
      <xdr:spPr>
        <a:xfrm>
          <a:off x="14389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92727</xdr:rowOff>
    </xdr:from>
    <xdr:ext cx="405111" cy="259045"/>
    <xdr:sp macro="" textlink="">
      <xdr:nvSpPr>
        <xdr:cNvPr id="452" name="n_3mainValue【認定こども園・幼稚園・保育所】&#10;有形固定資産減価償却率"/>
        <xdr:cNvSpPr txBox="1"/>
      </xdr:nvSpPr>
      <xdr:spPr>
        <a:xfrm>
          <a:off x="13500744"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64787</xdr:rowOff>
    </xdr:from>
    <xdr:ext cx="340478" cy="259045"/>
    <xdr:sp macro="" textlink="">
      <xdr:nvSpPr>
        <xdr:cNvPr id="453" name="n_4mainValue【認定こども園・幼稚園・保育所】&#10;有形固定資産減価償却率"/>
        <xdr:cNvSpPr txBox="1"/>
      </xdr:nvSpPr>
      <xdr:spPr>
        <a:xfrm>
          <a:off x="12644061" y="5551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54247</xdr:rowOff>
    </xdr:from>
    <xdr:to>
      <xdr:col>116</xdr:col>
      <xdr:colOff>114300</xdr:colOff>
      <xdr:row>37</xdr:row>
      <xdr:rowOff>155847</xdr:rowOff>
    </xdr:to>
    <xdr:sp macro="" textlink="">
      <xdr:nvSpPr>
        <xdr:cNvPr id="495" name="楕円 494"/>
        <xdr:cNvSpPr/>
      </xdr:nvSpPr>
      <xdr:spPr>
        <a:xfrm>
          <a:off x="22110700" y="63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77124</xdr:rowOff>
    </xdr:from>
    <xdr:ext cx="469744" cy="259045"/>
    <xdr:sp macro="" textlink="">
      <xdr:nvSpPr>
        <xdr:cNvPr id="496" name="【認定こども園・幼稚園・保育所】&#10;一人当たり面積該当値テキスト"/>
        <xdr:cNvSpPr txBox="1"/>
      </xdr:nvSpPr>
      <xdr:spPr>
        <a:xfrm>
          <a:off x="22199600"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73842</xdr:rowOff>
    </xdr:from>
    <xdr:to>
      <xdr:col>112</xdr:col>
      <xdr:colOff>38100</xdr:colOff>
      <xdr:row>38</xdr:row>
      <xdr:rowOff>3992</xdr:rowOff>
    </xdr:to>
    <xdr:sp macro="" textlink="">
      <xdr:nvSpPr>
        <xdr:cNvPr id="497" name="楕円 496"/>
        <xdr:cNvSpPr/>
      </xdr:nvSpPr>
      <xdr:spPr>
        <a:xfrm>
          <a:off x="21272500" y="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105047</xdr:rowOff>
    </xdr:from>
    <xdr:to>
      <xdr:col>116</xdr:col>
      <xdr:colOff>63500</xdr:colOff>
      <xdr:row>37</xdr:row>
      <xdr:rowOff>124642</xdr:rowOff>
    </xdr:to>
    <xdr:cxnSp macro="">
      <xdr:nvCxnSpPr>
        <xdr:cNvPr id="498" name="直線コネクタ 497"/>
        <xdr:cNvCxnSpPr/>
      </xdr:nvCxnSpPr>
      <xdr:spPr>
        <a:xfrm flipV="1">
          <a:off x="21323300" y="644869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99967</xdr:rowOff>
    </xdr:from>
    <xdr:to>
      <xdr:col>107</xdr:col>
      <xdr:colOff>101600</xdr:colOff>
      <xdr:row>38</xdr:row>
      <xdr:rowOff>30118</xdr:rowOff>
    </xdr:to>
    <xdr:sp macro="" textlink="">
      <xdr:nvSpPr>
        <xdr:cNvPr id="499" name="楕円 498"/>
        <xdr:cNvSpPr/>
      </xdr:nvSpPr>
      <xdr:spPr>
        <a:xfrm>
          <a:off x="20383500" y="6443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124642</xdr:rowOff>
    </xdr:from>
    <xdr:to>
      <xdr:col>111</xdr:col>
      <xdr:colOff>177800</xdr:colOff>
      <xdr:row>37</xdr:row>
      <xdr:rowOff>150767</xdr:rowOff>
    </xdr:to>
    <xdr:cxnSp macro="">
      <xdr:nvCxnSpPr>
        <xdr:cNvPr id="500" name="直線コネクタ 499"/>
        <xdr:cNvCxnSpPr/>
      </xdr:nvCxnSpPr>
      <xdr:spPr>
        <a:xfrm flipV="1">
          <a:off x="20434300" y="64682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118473</xdr:rowOff>
    </xdr:from>
    <xdr:to>
      <xdr:col>102</xdr:col>
      <xdr:colOff>165100</xdr:colOff>
      <xdr:row>38</xdr:row>
      <xdr:rowOff>48623</xdr:rowOff>
    </xdr:to>
    <xdr:sp macro="" textlink="">
      <xdr:nvSpPr>
        <xdr:cNvPr id="501" name="楕円 500"/>
        <xdr:cNvSpPr/>
      </xdr:nvSpPr>
      <xdr:spPr>
        <a:xfrm>
          <a:off x="19494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150767</xdr:rowOff>
    </xdr:from>
    <xdr:to>
      <xdr:col>107</xdr:col>
      <xdr:colOff>50800</xdr:colOff>
      <xdr:row>37</xdr:row>
      <xdr:rowOff>169273</xdr:rowOff>
    </xdr:to>
    <xdr:cxnSp macro="">
      <xdr:nvCxnSpPr>
        <xdr:cNvPr id="502" name="直線コネクタ 501"/>
        <xdr:cNvCxnSpPr/>
      </xdr:nvCxnSpPr>
      <xdr:spPr>
        <a:xfrm flipV="1">
          <a:off x="19545300" y="649441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127181</xdr:rowOff>
    </xdr:from>
    <xdr:to>
      <xdr:col>98</xdr:col>
      <xdr:colOff>38100</xdr:colOff>
      <xdr:row>38</xdr:row>
      <xdr:rowOff>57331</xdr:rowOff>
    </xdr:to>
    <xdr:sp macro="" textlink="">
      <xdr:nvSpPr>
        <xdr:cNvPr id="503" name="楕円 502"/>
        <xdr:cNvSpPr/>
      </xdr:nvSpPr>
      <xdr:spPr>
        <a:xfrm>
          <a:off x="18605500" y="64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169273</xdr:rowOff>
    </xdr:from>
    <xdr:to>
      <xdr:col>102</xdr:col>
      <xdr:colOff>114300</xdr:colOff>
      <xdr:row>38</xdr:row>
      <xdr:rowOff>6531</xdr:rowOff>
    </xdr:to>
    <xdr:cxnSp macro="">
      <xdr:nvCxnSpPr>
        <xdr:cNvPr id="504" name="直線コネクタ 503"/>
        <xdr:cNvCxnSpPr/>
      </xdr:nvCxnSpPr>
      <xdr:spPr>
        <a:xfrm flipV="1">
          <a:off x="18656300" y="65129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20519</xdr:rowOff>
    </xdr:from>
    <xdr:ext cx="469744" cy="259045"/>
    <xdr:sp macro="" textlink="">
      <xdr:nvSpPr>
        <xdr:cNvPr id="509" name="n_1mainValue【認定こども園・幼稚園・保育所】&#10;一人当たり面積"/>
        <xdr:cNvSpPr txBox="1"/>
      </xdr:nvSpPr>
      <xdr:spPr>
        <a:xfrm>
          <a:off x="21075727" y="61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46644</xdr:rowOff>
    </xdr:from>
    <xdr:ext cx="469744" cy="259045"/>
    <xdr:sp macro="" textlink="">
      <xdr:nvSpPr>
        <xdr:cNvPr id="510" name="n_2mainValue【認定こども園・幼稚園・保育所】&#10;一人当たり面積"/>
        <xdr:cNvSpPr txBox="1"/>
      </xdr:nvSpPr>
      <xdr:spPr>
        <a:xfrm>
          <a:off x="20199427"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65150</xdr:rowOff>
    </xdr:from>
    <xdr:ext cx="469744" cy="259045"/>
    <xdr:sp macro="" textlink="">
      <xdr:nvSpPr>
        <xdr:cNvPr id="511" name="n_3mainValue【認定こども園・幼稚園・保育所】&#10;一人当たり面積"/>
        <xdr:cNvSpPr txBox="1"/>
      </xdr:nvSpPr>
      <xdr:spPr>
        <a:xfrm>
          <a:off x="19310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73858</xdr:rowOff>
    </xdr:from>
    <xdr:ext cx="469744" cy="259045"/>
    <xdr:sp macro="" textlink="">
      <xdr:nvSpPr>
        <xdr:cNvPr id="512" name="n_4mainValue【認定こども園・幼稚園・保育所】&#10;一人当たり面積"/>
        <xdr:cNvSpPr txBox="1"/>
      </xdr:nvSpPr>
      <xdr:spPr>
        <a:xfrm>
          <a:off x="18421427"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92075</xdr:rowOff>
    </xdr:from>
    <xdr:to>
      <xdr:col>85</xdr:col>
      <xdr:colOff>177800</xdr:colOff>
      <xdr:row>57</xdr:row>
      <xdr:rowOff>22225</xdr:rowOff>
    </xdr:to>
    <xdr:sp macro="" textlink="">
      <xdr:nvSpPr>
        <xdr:cNvPr id="553" name="楕円 552"/>
        <xdr:cNvSpPr/>
      </xdr:nvSpPr>
      <xdr:spPr>
        <a:xfrm>
          <a:off x="16268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7002</xdr:rowOff>
    </xdr:from>
    <xdr:ext cx="405111" cy="259045"/>
    <xdr:sp macro="" textlink="">
      <xdr:nvSpPr>
        <xdr:cNvPr id="554" name="【学校施設】&#10;有形固定資産減価償却率該当値テキスト"/>
        <xdr:cNvSpPr txBox="1"/>
      </xdr:nvSpPr>
      <xdr:spPr>
        <a:xfrm>
          <a:off x="16357600" y="960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555" name="楕円 554"/>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142875</xdr:rowOff>
    </xdr:from>
    <xdr:to>
      <xdr:col>85</xdr:col>
      <xdr:colOff>127000</xdr:colOff>
      <xdr:row>57</xdr:row>
      <xdr:rowOff>80010</xdr:rowOff>
    </xdr:to>
    <xdr:cxnSp macro="">
      <xdr:nvCxnSpPr>
        <xdr:cNvPr id="556" name="直線コネクタ 555"/>
        <xdr:cNvCxnSpPr/>
      </xdr:nvCxnSpPr>
      <xdr:spPr>
        <a:xfrm flipV="1">
          <a:off x="15481300" y="974407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158750</xdr:rowOff>
    </xdr:from>
    <xdr:to>
      <xdr:col>76</xdr:col>
      <xdr:colOff>165100</xdr:colOff>
      <xdr:row>57</xdr:row>
      <xdr:rowOff>88900</xdr:rowOff>
    </xdr:to>
    <xdr:sp macro="" textlink="">
      <xdr:nvSpPr>
        <xdr:cNvPr id="557" name="楕円 556"/>
        <xdr:cNvSpPr/>
      </xdr:nvSpPr>
      <xdr:spPr>
        <a:xfrm>
          <a:off x="14541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38100</xdr:rowOff>
    </xdr:from>
    <xdr:to>
      <xdr:col>81</xdr:col>
      <xdr:colOff>50800</xdr:colOff>
      <xdr:row>57</xdr:row>
      <xdr:rowOff>80010</xdr:rowOff>
    </xdr:to>
    <xdr:cxnSp macro="">
      <xdr:nvCxnSpPr>
        <xdr:cNvPr id="558" name="直線コネクタ 557"/>
        <xdr:cNvCxnSpPr/>
      </xdr:nvCxnSpPr>
      <xdr:spPr>
        <a:xfrm>
          <a:off x="14592300" y="9810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59" name="楕円 558"/>
        <xdr:cNvSpPr/>
      </xdr:nvSpPr>
      <xdr:spPr>
        <a:xfrm>
          <a:off x="1365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38100</xdr:rowOff>
    </xdr:to>
    <xdr:cxnSp macro="">
      <xdr:nvCxnSpPr>
        <xdr:cNvPr id="560" name="直線コネクタ 559"/>
        <xdr:cNvCxnSpPr/>
      </xdr:nvCxnSpPr>
      <xdr:spPr>
        <a:xfrm>
          <a:off x="13703300" y="976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74930</xdr:rowOff>
    </xdr:from>
    <xdr:to>
      <xdr:col>67</xdr:col>
      <xdr:colOff>101600</xdr:colOff>
      <xdr:row>57</xdr:row>
      <xdr:rowOff>5080</xdr:rowOff>
    </xdr:to>
    <xdr:sp macro="" textlink="">
      <xdr:nvSpPr>
        <xdr:cNvPr id="561" name="楕円 560"/>
        <xdr:cNvSpPr/>
      </xdr:nvSpPr>
      <xdr:spPr>
        <a:xfrm>
          <a:off x="12763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125730</xdr:rowOff>
    </xdr:from>
    <xdr:to>
      <xdr:col>71</xdr:col>
      <xdr:colOff>177800</xdr:colOff>
      <xdr:row>56</xdr:row>
      <xdr:rowOff>167640</xdr:rowOff>
    </xdr:to>
    <xdr:cxnSp macro="">
      <xdr:nvCxnSpPr>
        <xdr:cNvPr id="562" name="直線コネクタ 561"/>
        <xdr:cNvCxnSpPr/>
      </xdr:nvCxnSpPr>
      <xdr:spPr>
        <a:xfrm>
          <a:off x="12814300" y="9726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567"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105427</xdr:rowOff>
    </xdr:from>
    <xdr:ext cx="405111" cy="259045"/>
    <xdr:sp macro="" textlink="">
      <xdr:nvSpPr>
        <xdr:cNvPr id="568" name="n_2mainValue【学校施設】&#10;有形固定資産減価償却率"/>
        <xdr:cNvSpPr txBox="1"/>
      </xdr:nvSpPr>
      <xdr:spPr>
        <a:xfrm>
          <a:off x="14389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569" name="n_3mainValue【学校施設】&#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21607</xdr:rowOff>
    </xdr:from>
    <xdr:ext cx="405111" cy="259045"/>
    <xdr:sp macro="" textlink="">
      <xdr:nvSpPr>
        <xdr:cNvPr id="570" name="n_4mainValue【学校施設】&#10;有形固定資産減価償却率"/>
        <xdr:cNvSpPr txBox="1"/>
      </xdr:nvSpPr>
      <xdr:spPr>
        <a:xfrm>
          <a:off x="12611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87884</xdr:rowOff>
    </xdr:from>
    <xdr:to>
      <xdr:col>116</xdr:col>
      <xdr:colOff>114300</xdr:colOff>
      <xdr:row>62</xdr:row>
      <xdr:rowOff>18034</xdr:rowOff>
    </xdr:to>
    <xdr:sp macro="" textlink="">
      <xdr:nvSpPr>
        <xdr:cNvPr id="610" name="楕円 609"/>
        <xdr:cNvSpPr/>
      </xdr:nvSpPr>
      <xdr:spPr>
        <a:xfrm>
          <a:off x="221107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110761</xdr:rowOff>
    </xdr:from>
    <xdr:ext cx="469744" cy="259045"/>
    <xdr:sp macro="" textlink="">
      <xdr:nvSpPr>
        <xdr:cNvPr id="611" name="【学校施設】&#10;一人当たり面積該当値テキスト"/>
        <xdr:cNvSpPr txBox="1"/>
      </xdr:nvSpPr>
      <xdr:spPr>
        <a:xfrm>
          <a:off x="22199600"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106096</xdr:rowOff>
    </xdr:from>
    <xdr:to>
      <xdr:col>112</xdr:col>
      <xdr:colOff>38100</xdr:colOff>
      <xdr:row>62</xdr:row>
      <xdr:rowOff>36246</xdr:rowOff>
    </xdr:to>
    <xdr:sp macro="" textlink="">
      <xdr:nvSpPr>
        <xdr:cNvPr id="612" name="楕円 611"/>
        <xdr:cNvSpPr/>
      </xdr:nvSpPr>
      <xdr:spPr>
        <a:xfrm>
          <a:off x="21272500" y="105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138684</xdr:rowOff>
    </xdr:from>
    <xdr:to>
      <xdr:col>116</xdr:col>
      <xdr:colOff>63500</xdr:colOff>
      <xdr:row>61</xdr:row>
      <xdr:rowOff>156896</xdr:rowOff>
    </xdr:to>
    <xdr:cxnSp macro="">
      <xdr:nvCxnSpPr>
        <xdr:cNvPr id="613" name="直線コネクタ 612"/>
        <xdr:cNvCxnSpPr/>
      </xdr:nvCxnSpPr>
      <xdr:spPr>
        <a:xfrm flipV="1">
          <a:off x="21323300" y="10597134"/>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120041</xdr:rowOff>
    </xdr:from>
    <xdr:to>
      <xdr:col>107</xdr:col>
      <xdr:colOff>101600</xdr:colOff>
      <xdr:row>62</xdr:row>
      <xdr:rowOff>50191</xdr:rowOff>
    </xdr:to>
    <xdr:sp macro="" textlink="">
      <xdr:nvSpPr>
        <xdr:cNvPr id="614" name="楕円 613"/>
        <xdr:cNvSpPr/>
      </xdr:nvSpPr>
      <xdr:spPr>
        <a:xfrm>
          <a:off x="20383500" y="105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156896</xdr:rowOff>
    </xdr:from>
    <xdr:to>
      <xdr:col>111</xdr:col>
      <xdr:colOff>177800</xdr:colOff>
      <xdr:row>61</xdr:row>
      <xdr:rowOff>170841</xdr:rowOff>
    </xdr:to>
    <xdr:cxnSp macro="">
      <xdr:nvCxnSpPr>
        <xdr:cNvPr id="615" name="直線コネクタ 614"/>
        <xdr:cNvCxnSpPr/>
      </xdr:nvCxnSpPr>
      <xdr:spPr>
        <a:xfrm flipV="1">
          <a:off x="20434300" y="1061534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129946</xdr:rowOff>
    </xdr:from>
    <xdr:to>
      <xdr:col>102</xdr:col>
      <xdr:colOff>165100</xdr:colOff>
      <xdr:row>62</xdr:row>
      <xdr:rowOff>60096</xdr:rowOff>
    </xdr:to>
    <xdr:sp macro="" textlink="">
      <xdr:nvSpPr>
        <xdr:cNvPr id="616" name="楕円 615"/>
        <xdr:cNvSpPr/>
      </xdr:nvSpPr>
      <xdr:spPr>
        <a:xfrm>
          <a:off x="19494500" y="10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170841</xdr:rowOff>
    </xdr:from>
    <xdr:to>
      <xdr:col>107</xdr:col>
      <xdr:colOff>50800</xdr:colOff>
      <xdr:row>62</xdr:row>
      <xdr:rowOff>9296</xdr:rowOff>
    </xdr:to>
    <xdr:cxnSp macro="">
      <xdr:nvCxnSpPr>
        <xdr:cNvPr id="617" name="直線コネクタ 616"/>
        <xdr:cNvCxnSpPr/>
      </xdr:nvCxnSpPr>
      <xdr:spPr>
        <a:xfrm flipV="1">
          <a:off x="19545300" y="10629291"/>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18" name="楕円 617"/>
        <xdr:cNvSpPr/>
      </xdr:nvSpPr>
      <xdr:spPr>
        <a:xfrm>
          <a:off x="18605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82296</xdr:rowOff>
    </xdr:from>
    <xdr:to>
      <xdr:col>102</xdr:col>
      <xdr:colOff>114300</xdr:colOff>
      <xdr:row>62</xdr:row>
      <xdr:rowOff>9296</xdr:rowOff>
    </xdr:to>
    <xdr:cxnSp macro="">
      <xdr:nvCxnSpPr>
        <xdr:cNvPr id="619" name="直線コネクタ 618"/>
        <xdr:cNvCxnSpPr/>
      </xdr:nvCxnSpPr>
      <xdr:spPr>
        <a:xfrm>
          <a:off x="18656300" y="1054074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52773</xdr:rowOff>
    </xdr:from>
    <xdr:ext cx="469744" cy="259045"/>
    <xdr:sp macro="" textlink="">
      <xdr:nvSpPr>
        <xdr:cNvPr id="624" name="n_1mainValue【学校施設】&#10;一人当たり面積"/>
        <xdr:cNvSpPr txBox="1"/>
      </xdr:nvSpPr>
      <xdr:spPr>
        <a:xfrm>
          <a:off x="21075727" y="103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66718</xdr:rowOff>
    </xdr:from>
    <xdr:ext cx="469744" cy="259045"/>
    <xdr:sp macro="" textlink="">
      <xdr:nvSpPr>
        <xdr:cNvPr id="625" name="n_2mainValue【学校施設】&#10;一人当たり面積"/>
        <xdr:cNvSpPr txBox="1"/>
      </xdr:nvSpPr>
      <xdr:spPr>
        <a:xfrm>
          <a:off x="20199427" y="103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76623</xdr:rowOff>
    </xdr:from>
    <xdr:ext cx="469744" cy="259045"/>
    <xdr:sp macro="" textlink="">
      <xdr:nvSpPr>
        <xdr:cNvPr id="626" name="n_3mainValue【学校施設】&#10;一人当たり面積"/>
        <xdr:cNvSpPr txBox="1"/>
      </xdr:nvSpPr>
      <xdr:spPr>
        <a:xfrm>
          <a:off x="19310427" y="103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627" name="n_4mainValue【学校施設】&#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65405</xdr:rowOff>
    </xdr:from>
    <xdr:to>
      <xdr:col>85</xdr:col>
      <xdr:colOff>177800</xdr:colOff>
      <xdr:row>103</xdr:row>
      <xdr:rowOff>167005</xdr:rowOff>
    </xdr:to>
    <xdr:sp macro="" textlink="">
      <xdr:nvSpPr>
        <xdr:cNvPr id="684" name="楕円 683"/>
        <xdr:cNvSpPr/>
      </xdr:nvSpPr>
      <xdr:spPr>
        <a:xfrm>
          <a:off x="162687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88282</xdr:rowOff>
    </xdr:from>
    <xdr:ext cx="405111" cy="259045"/>
    <xdr:sp macro="" textlink="">
      <xdr:nvSpPr>
        <xdr:cNvPr id="685" name="【公民館】&#10;有形固定資産減価償却率該当値テキスト"/>
        <xdr:cNvSpPr txBox="1"/>
      </xdr:nvSpPr>
      <xdr:spPr>
        <a:xfrm>
          <a:off x="16357600"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686" name="楕円 685"/>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103</xdr:row>
      <xdr:rowOff>116205</xdr:rowOff>
    </xdr:to>
    <xdr:cxnSp macro="">
      <xdr:nvCxnSpPr>
        <xdr:cNvPr id="687" name="直線コネクタ 686"/>
        <xdr:cNvCxnSpPr/>
      </xdr:nvCxnSpPr>
      <xdr:spPr>
        <a:xfrm>
          <a:off x="15481300" y="17737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160655</xdr:rowOff>
    </xdr:from>
    <xdr:to>
      <xdr:col>76</xdr:col>
      <xdr:colOff>165100</xdr:colOff>
      <xdr:row>103</xdr:row>
      <xdr:rowOff>90805</xdr:rowOff>
    </xdr:to>
    <xdr:sp macro="" textlink="">
      <xdr:nvSpPr>
        <xdr:cNvPr id="688" name="楕円 687"/>
        <xdr:cNvSpPr/>
      </xdr:nvSpPr>
      <xdr:spPr>
        <a:xfrm>
          <a:off x="14541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78105</xdr:rowOff>
    </xdr:to>
    <xdr:cxnSp macro="">
      <xdr:nvCxnSpPr>
        <xdr:cNvPr id="689" name="直線コネクタ 688"/>
        <xdr:cNvCxnSpPr/>
      </xdr:nvCxnSpPr>
      <xdr:spPr>
        <a:xfrm>
          <a:off x="14592300" y="17699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122555</xdr:rowOff>
    </xdr:from>
    <xdr:to>
      <xdr:col>72</xdr:col>
      <xdr:colOff>38100</xdr:colOff>
      <xdr:row>103</xdr:row>
      <xdr:rowOff>52705</xdr:rowOff>
    </xdr:to>
    <xdr:sp macro="" textlink="">
      <xdr:nvSpPr>
        <xdr:cNvPr id="690" name="楕円 689"/>
        <xdr:cNvSpPr/>
      </xdr:nvSpPr>
      <xdr:spPr>
        <a:xfrm>
          <a:off x="13652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40005</xdr:rowOff>
    </xdr:to>
    <xdr:cxnSp macro="">
      <xdr:nvCxnSpPr>
        <xdr:cNvPr id="691" name="直線コネクタ 690"/>
        <xdr:cNvCxnSpPr/>
      </xdr:nvCxnSpPr>
      <xdr:spPr>
        <a:xfrm>
          <a:off x="13703300" y="1766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84455</xdr:rowOff>
    </xdr:from>
    <xdr:to>
      <xdr:col>67</xdr:col>
      <xdr:colOff>101600</xdr:colOff>
      <xdr:row>103</xdr:row>
      <xdr:rowOff>14605</xdr:rowOff>
    </xdr:to>
    <xdr:sp macro="" textlink="">
      <xdr:nvSpPr>
        <xdr:cNvPr id="692" name="楕円 691"/>
        <xdr:cNvSpPr/>
      </xdr:nvSpPr>
      <xdr:spPr>
        <a:xfrm>
          <a:off x="12763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135255</xdr:rowOff>
    </xdr:from>
    <xdr:to>
      <xdr:col>71</xdr:col>
      <xdr:colOff>177800</xdr:colOff>
      <xdr:row>103</xdr:row>
      <xdr:rowOff>1905</xdr:rowOff>
    </xdr:to>
    <xdr:cxnSp macro="">
      <xdr:nvCxnSpPr>
        <xdr:cNvPr id="693" name="直線コネクタ 692"/>
        <xdr:cNvCxnSpPr/>
      </xdr:nvCxnSpPr>
      <xdr:spPr>
        <a:xfrm>
          <a:off x="12814300" y="1762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4"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96" name="n_3aveValue【公民館】&#10;有形固定資産減価償却率"/>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7"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698"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107332</xdr:rowOff>
    </xdr:from>
    <xdr:ext cx="405111" cy="259045"/>
    <xdr:sp macro="" textlink="">
      <xdr:nvSpPr>
        <xdr:cNvPr id="699" name="n_2mainValue【公民館】&#10;有形固定資産減価償却率"/>
        <xdr:cNvSpPr txBox="1"/>
      </xdr:nvSpPr>
      <xdr:spPr>
        <a:xfrm>
          <a:off x="14389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69232</xdr:rowOff>
    </xdr:from>
    <xdr:ext cx="405111" cy="259045"/>
    <xdr:sp macro="" textlink="">
      <xdr:nvSpPr>
        <xdr:cNvPr id="700" name="n_3mainValue【公民館】&#10;有形固定資産減価償却率"/>
        <xdr:cNvSpPr txBox="1"/>
      </xdr:nvSpPr>
      <xdr:spPr>
        <a:xfrm>
          <a:off x="13500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31132</xdr:rowOff>
    </xdr:from>
    <xdr:ext cx="405111" cy="259045"/>
    <xdr:sp macro="" textlink="">
      <xdr:nvSpPr>
        <xdr:cNvPr id="701" name="n_4mainValue【公民館】&#10;有形固定資産減価償却率"/>
        <xdr:cNvSpPr txBox="1"/>
      </xdr:nvSpPr>
      <xdr:spPr>
        <a:xfrm>
          <a:off x="12611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741" name="楕円 740"/>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43705</xdr:rowOff>
    </xdr:from>
    <xdr:ext cx="469744" cy="259045"/>
    <xdr:sp macro="" textlink="">
      <xdr:nvSpPr>
        <xdr:cNvPr id="742" name="【公民館】&#10;一人当たり面積該当値テキスト"/>
        <xdr:cNvSpPr txBox="1"/>
      </xdr:nvSpPr>
      <xdr:spPr>
        <a:xfrm>
          <a:off x="22199600" y="182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26543</xdr:rowOff>
    </xdr:from>
    <xdr:to>
      <xdr:col>112</xdr:col>
      <xdr:colOff>38100</xdr:colOff>
      <xdr:row>107</xdr:row>
      <xdr:rowOff>128143</xdr:rowOff>
    </xdr:to>
    <xdr:sp macro="" textlink="">
      <xdr:nvSpPr>
        <xdr:cNvPr id="743" name="楕円 742"/>
        <xdr:cNvSpPr/>
      </xdr:nvSpPr>
      <xdr:spPr>
        <a:xfrm>
          <a:off x="21272500" y="18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77343</xdr:rowOff>
    </xdr:to>
    <xdr:cxnSp macro="">
      <xdr:nvCxnSpPr>
        <xdr:cNvPr id="744" name="直線コネクタ 743"/>
        <xdr:cNvCxnSpPr/>
      </xdr:nvCxnSpPr>
      <xdr:spPr>
        <a:xfrm flipV="1">
          <a:off x="21323300" y="1841677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745" name="楕円 744"/>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77343</xdr:rowOff>
    </xdr:from>
    <xdr:to>
      <xdr:col>111</xdr:col>
      <xdr:colOff>177800</xdr:colOff>
      <xdr:row>107</xdr:row>
      <xdr:rowOff>85344</xdr:rowOff>
    </xdr:to>
    <xdr:cxnSp macro="">
      <xdr:nvCxnSpPr>
        <xdr:cNvPr id="746" name="直線コネクタ 745"/>
        <xdr:cNvCxnSpPr/>
      </xdr:nvCxnSpPr>
      <xdr:spPr>
        <a:xfrm flipV="1">
          <a:off x="20434300" y="1842249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40069</xdr:rowOff>
    </xdr:from>
    <xdr:to>
      <xdr:col>102</xdr:col>
      <xdr:colOff>165100</xdr:colOff>
      <xdr:row>107</xdr:row>
      <xdr:rowOff>141669</xdr:rowOff>
    </xdr:to>
    <xdr:sp macro="" textlink="">
      <xdr:nvSpPr>
        <xdr:cNvPr id="747" name="楕円 746"/>
        <xdr:cNvSpPr/>
      </xdr:nvSpPr>
      <xdr:spPr>
        <a:xfrm>
          <a:off x="19494500" y="183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90869</xdr:rowOff>
    </xdr:to>
    <xdr:cxnSp macro="">
      <xdr:nvCxnSpPr>
        <xdr:cNvPr id="748" name="直線コネクタ 747"/>
        <xdr:cNvCxnSpPr/>
      </xdr:nvCxnSpPr>
      <xdr:spPr>
        <a:xfrm flipV="1">
          <a:off x="19545300" y="1843049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42735</xdr:rowOff>
    </xdr:from>
    <xdr:to>
      <xdr:col>98</xdr:col>
      <xdr:colOff>38100</xdr:colOff>
      <xdr:row>107</xdr:row>
      <xdr:rowOff>144335</xdr:rowOff>
    </xdr:to>
    <xdr:sp macro="" textlink="">
      <xdr:nvSpPr>
        <xdr:cNvPr id="749" name="楕円 748"/>
        <xdr:cNvSpPr/>
      </xdr:nvSpPr>
      <xdr:spPr>
        <a:xfrm>
          <a:off x="18605500" y="183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90869</xdr:rowOff>
    </xdr:from>
    <xdr:to>
      <xdr:col>102</xdr:col>
      <xdr:colOff>114300</xdr:colOff>
      <xdr:row>107</xdr:row>
      <xdr:rowOff>93535</xdr:rowOff>
    </xdr:to>
    <xdr:cxnSp macro="">
      <xdr:nvCxnSpPr>
        <xdr:cNvPr id="750" name="直線コネクタ 749"/>
        <xdr:cNvCxnSpPr/>
      </xdr:nvCxnSpPr>
      <xdr:spPr>
        <a:xfrm flipV="1">
          <a:off x="18656300" y="1843601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144670</xdr:rowOff>
    </xdr:from>
    <xdr:ext cx="469744" cy="259045"/>
    <xdr:sp macro="" textlink="">
      <xdr:nvSpPr>
        <xdr:cNvPr id="755" name="n_1mainValue【公民館】&#10;一人当たり面積"/>
        <xdr:cNvSpPr txBox="1"/>
      </xdr:nvSpPr>
      <xdr:spPr>
        <a:xfrm>
          <a:off x="21075727" y="181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152671</xdr:rowOff>
    </xdr:from>
    <xdr:ext cx="469744" cy="259045"/>
    <xdr:sp macro="" textlink="">
      <xdr:nvSpPr>
        <xdr:cNvPr id="756" name="n_2mainValue【公民館】&#10;一人当たり面積"/>
        <xdr:cNvSpPr txBox="1"/>
      </xdr:nvSpPr>
      <xdr:spPr>
        <a:xfrm>
          <a:off x="20199427" y="181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158196</xdr:rowOff>
    </xdr:from>
    <xdr:ext cx="469744" cy="259045"/>
    <xdr:sp macro="" textlink="">
      <xdr:nvSpPr>
        <xdr:cNvPr id="757" name="n_3mainValue【公民館】&#10;一人当たり面積"/>
        <xdr:cNvSpPr txBox="1"/>
      </xdr:nvSpPr>
      <xdr:spPr>
        <a:xfrm>
          <a:off x="19310427" y="1816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160862</xdr:rowOff>
    </xdr:from>
    <xdr:ext cx="469744" cy="259045"/>
    <xdr:sp macro="" textlink="">
      <xdr:nvSpPr>
        <xdr:cNvPr id="758" name="n_4mainValue【公民館】&#10;一人当たり面積"/>
        <xdr:cNvSpPr txBox="1"/>
      </xdr:nvSpPr>
      <xdr:spPr>
        <a:xfrm>
          <a:off x="18421427" y="181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建築系公共施設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①建替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大規模改修が進んで、減価償却率が平均より低い水準にある。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②公営住宅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一人当たり面積が平均より突出して高い水準にあり、今後施設数、規模、ライフサイクルコストの低減を図っていく。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２インフラ系公共施設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①道路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土地の８６％が山林で比較的交通量も少なく寿命が延びる傾向があり、減価償却率が平均より高い水準にある。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90" name="楕円 89"/>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91" name="【体育館・プー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92" name="楕円 91"/>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91440</xdr:rowOff>
    </xdr:to>
    <xdr:cxnSp macro="">
      <xdr:nvCxnSpPr>
        <xdr:cNvPr id="93" name="直線コネクタ 92"/>
        <xdr:cNvCxnSpPr/>
      </xdr:nvCxnSpPr>
      <xdr:spPr>
        <a:xfrm>
          <a:off x="3797300" y="10172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94" name="楕円 93"/>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24493</xdr:rowOff>
    </xdr:from>
    <xdr:to>
      <xdr:col>19</xdr:col>
      <xdr:colOff>177800</xdr:colOff>
      <xdr:row>59</xdr:row>
      <xdr:rowOff>57150</xdr:rowOff>
    </xdr:to>
    <xdr:cxnSp macro="">
      <xdr:nvCxnSpPr>
        <xdr:cNvPr id="95" name="直線コネクタ 94"/>
        <xdr:cNvCxnSpPr/>
      </xdr:nvCxnSpPr>
      <xdr:spPr>
        <a:xfrm>
          <a:off x="2908300" y="1014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110853</xdr:rowOff>
    </xdr:from>
    <xdr:to>
      <xdr:col>10</xdr:col>
      <xdr:colOff>165100</xdr:colOff>
      <xdr:row>59</xdr:row>
      <xdr:rowOff>41003</xdr:rowOff>
    </xdr:to>
    <xdr:sp macro="" textlink="">
      <xdr:nvSpPr>
        <xdr:cNvPr id="96" name="楕円 95"/>
        <xdr:cNvSpPr/>
      </xdr:nvSpPr>
      <xdr:spPr>
        <a:xfrm>
          <a:off x="1968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24493</xdr:rowOff>
    </xdr:to>
    <xdr:cxnSp macro="">
      <xdr:nvCxnSpPr>
        <xdr:cNvPr id="97" name="直線コネクタ 96"/>
        <xdr:cNvCxnSpPr/>
      </xdr:nvCxnSpPr>
      <xdr:spPr>
        <a:xfrm>
          <a:off x="2019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122283</xdr:rowOff>
    </xdr:from>
    <xdr:to>
      <xdr:col>6</xdr:col>
      <xdr:colOff>38100</xdr:colOff>
      <xdr:row>59</xdr:row>
      <xdr:rowOff>52433</xdr:rowOff>
    </xdr:to>
    <xdr:sp macro="" textlink="">
      <xdr:nvSpPr>
        <xdr:cNvPr id="98" name="楕円 97"/>
        <xdr:cNvSpPr/>
      </xdr:nvSpPr>
      <xdr:spPr>
        <a:xfrm>
          <a:off x="1079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161653</xdr:rowOff>
    </xdr:from>
    <xdr:to>
      <xdr:col>10</xdr:col>
      <xdr:colOff>114300</xdr:colOff>
      <xdr:row>59</xdr:row>
      <xdr:rowOff>1633</xdr:rowOff>
    </xdr:to>
    <xdr:cxnSp macro="">
      <xdr:nvCxnSpPr>
        <xdr:cNvPr id="99" name="直線コネクタ 98"/>
        <xdr:cNvCxnSpPr/>
      </xdr:nvCxnSpPr>
      <xdr:spPr>
        <a:xfrm flipV="1">
          <a:off x="1130300" y="101057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04"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105" name="n_2mainValue【体育館・プール】&#10;有形固定資産減価償却率"/>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57530</xdr:rowOff>
    </xdr:from>
    <xdr:ext cx="405111" cy="259045"/>
    <xdr:sp macro="" textlink="">
      <xdr:nvSpPr>
        <xdr:cNvPr id="106" name="n_3mainValue【体育館・プール】&#10;有形固定資産減価償却率"/>
        <xdr:cNvSpPr txBox="1"/>
      </xdr:nvSpPr>
      <xdr:spPr>
        <a:xfrm>
          <a:off x="1816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68960</xdr:rowOff>
    </xdr:from>
    <xdr:ext cx="405111" cy="259045"/>
    <xdr:sp macro="" textlink="">
      <xdr:nvSpPr>
        <xdr:cNvPr id="107" name="n_4mainValue【体育館・プール】&#10;有形固定資産減価償却率"/>
        <xdr:cNvSpPr txBox="1"/>
      </xdr:nvSpPr>
      <xdr:spPr>
        <a:xfrm>
          <a:off x="927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155215</xdr:rowOff>
    </xdr:from>
    <xdr:to>
      <xdr:col>55</xdr:col>
      <xdr:colOff>50800</xdr:colOff>
      <xdr:row>62</xdr:row>
      <xdr:rowOff>85365</xdr:rowOff>
    </xdr:to>
    <xdr:sp macro="" textlink="">
      <xdr:nvSpPr>
        <xdr:cNvPr id="145" name="楕円 144"/>
        <xdr:cNvSpPr/>
      </xdr:nvSpPr>
      <xdr:spPr>
        <a:xfrm>
          <a:off x="10426700" y="106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6642</xdr:rowOff>
    </xdr:from>
    <xdr:ext cx="469744" cy="259045"/>
    <xdr:sp macro="" textlink="">
      <xdr:nvSpPr>
        <xdr:cNvPr id="146" name="【体育館・プール】&#10;一人当たり面積該当値テキスト"/>
        <xdr:cNvSpPr txBox="1"/>
      </xdr:nvSpPr>
      <xdr:spPr>
        <a:xfrm>
          <a:off x="10515600" y="1046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162164</xdr:rowOff>
    </xdr:from>
    <xdr:to>
      <xdr:col>50</xdr:col>
      <xdr:colOff>165100</xdr:colOff>
      <xdr:row>62</xdr:row>
      <xdr:rowOff>92314</xdr:rowOff>
    </xdr:to>
    <xdr:sp macro="" textlink="">
      <xdr:nvSpPr>
        <xdr:cNvPr id="147" name="楕円 146"/>
        <xdr:cNvSpPr/>
      </xdr:nvSpPr>
      <xdr:spPr>
        <a:xfrm>
          <a:off x="9588500" y="106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34565</xdr:rowOff>
    </xdr:from>
    <xdr:to>
      <xdr:col>55</xdr:col>
      <xdr:colOff>0</xdr:colOff>
      <xdr:row>62</xdr:row>
      <xdr:rowOff>41514</xdr:rowOff>
    </xdr:to>
    <xdr:cxnSp macro="">
      <xdr:nvCxnSpPr>
        <xdr:cNvPr id="148" name="直線コネクタ 147"/>
        <xdr:cNvCxnSpPr/>
      </xdr:nvCxnSpPr>
      <xdr:spPr>
        <a:xfrm flipV="1">
          <a:off x="9639300" y="10664465"/>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xdr:rowOff>
    </xdr:from>
    <xdr:to>
      <xdr:col>46</xdr:col>
      <xdr:colOff>38100</xdr:colOff>
      <xdr:row>62</xdr:row>
      <xdr:rowOff>102006</xdr:rowOff>
    </xdr:to>
    <xdr:sp macro="" textlink="">
      <xdr:nvSpPr>
        <xdr:cNvPr id="149" name="楕円 148"/>
        <xdr:cNvSpPr/>
      </xdr:nvSpPr>
      <xdr:spPr>
        <a:xfrm>
          <a:off x="8699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41514</xdr:rowOff>
    </xdr:from>
    <xdr:to>
      <xdr:col>50</xdr:col>
      <xdr:colOff>114300</xdr:colOff>
      <xdr:row>62</xdr:row>
      <xdr:rowOff>51206</xdr:rowOff>
    </xdr:to>
    <xdr:cxnSp macro="">
      <xdr:nvCxnSpPr>
        <xdr:cNvPr id="150" name="直線コネクタ 149"/>
        <xdr:cNvCxnSpPr/>
      </xdr:nvCxnSpPr>
      <xdr:spPr>
        <a:xfrm flipV="1">
          <a:off x="8750300" y="10671414"/>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7356</xdr:rowOff>
    </xdr:from>
    <xdr:to>
      <xdr:col>41</xdr:col>
      <xdr:colOff>101600</xdr:colOff>
      <xdr:row>62</xdr:row>
      <xdr:rowOff>108956</xdr:rowOff>
    </xdr:to>
    <xdr:sp macro="" textlink="">
      <xdr:nvSpPr>
        <xdr:cNvPr id="151" name="楕円 150"/>
        <xdr:cNvSpPr/>
      </xdr:nvSpPr>
      <xdr:spPr>
        <a:xfrm>
          <a:off x="7810500" y="106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51206</xdr:rowOff>
    </xdr:from>
    <xdr:to>
      <xdr:col>45</xdr:col>
      <xdr:colOff>177800</xdr:colOff>
      <xdr:row>62</xdr:row>
      <xdr:rowOff>58156</xdr:rowOff>
    </xdr:to>
    <xdr:cxnSp macro="">
      <xdr:nvCxnSpPr>
        <xdr:cNvPr id="152" name="直線コネクタ 151"/>
        <xdr:cNvCxnSpPr/>
      </xdr:nvCxnSpPr>
      <xdr:spPr>
        <a:xfrm flipV="1">
          <a:off x="7861300" y="1068110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10556</xdr:rowOff>
    </xdr:from>
    <xdr:to>
      <xdr:col>36</xdr:col>
      <xdr:colOff>165100</xdr:colOff>
      <xdr:row>62</xdr:row>
      <xdr:rowOff>112156</xdr:rowOff>
    </xdr:to>
    <xdr:sp macro="" textlink="">
      <xdr:nvSpPr>
        <xdr:cNvPr id="153" name="楕円 152"/>
        <xdr:cNvSpPr/>
      </xdr:nvSpPr>
      <xdr:spPr>
        <a:xfrm>
          <a:off x="6921500" y="106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58156</xdr:rowOff>
    </xdr:from>
    <xdr:to>
      <xdr:col>41</xdr:col>
      <xdr:colOff>50800</xdr:colOff>
      <xdr:row>62</xdr:row>
      <xdr:rowOff>61356</xdr:rowOff>
    </xdr:to>
    <xdr:cxnSp macro="">
      <xdr:nvCxnSpPr>
        <xdr:cNvPr id="154" name="直線コネクタ 153"/>
        <xdr:cNvCxnSpPr/>
      </xdr:nvCxnSpPr>
      <xdr:spPr>
        <a:xfrm flipV="1">
          <a:off x="6972300" y="1068805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108841</xdr:rowOff>
    </xdr:from>
    <xdr:ext cx="469744" cy="259045"/>
    <xdr:sp macro="" textlink="">
      <xdr:nvSpPr>
        <xdr:cNvPr id="159" name="n_1mainValue【体育館・プール】&#10;一人当たり面積"/>
        <xdr:cNvSpPr txBox="1"/>
      </xdr:nvSpPr>
      <xdr:spPr>
        <a:xfrm>
          <a:off x="9391727" y="103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118533</xdr:rowOff>
    </xdr:from>
    <xdr:ext cx="469744" cy="259045"/>
    <xdr:sp macro="" textlink="">
      <xdr:nvSpPr>
        <xdr:cNvPr id="160" name="n_2mainValue【体育館・プール】&#10;一人当たり面積"/>
        <xdr:cNvSpPr txBox="1"/>
      </xdr:nvSpPr>
      <xdr:spPr>
        <a:xfrm>
          <a:off x="8515427" y="104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125483</xdr:rowOff>
    </xdr:from>
    <xdr:ext cx="469744" cy="259045"/>
    <xdr:sp macro="" textlink="">
      <xdr:nvSpPr>
        <xdr:cNvPr id="161" name="n_3mainValue【体育館・プール】&#10;一人当たり面積"/>
        <xdr:cNvSpPr txBox="1"/>
      </xdr:nvSpPr>
      <xdr:spPr>
        <a:xfrm>
          <a:off x="7626427" y="1041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128683</xdr:rowOff>
    </xdr:from>
    <xdr:ext cx="469744" cy="259045"/>
    <xdr:sp macro="" textlink="">
      <xdr:nvSpPr>
        <xdr:cNvPr id="162" name="n_4mainValue【体育館・プール】&#10;一人当たり面積"/>
        <xdr:cNvSpPr txBox="1"/>
      </xdr:nvSpPr>
      <xdr:spPr>
        <a:xfrm>
          <a:off x="6737427" y="1041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204" name="楕円 203"/>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10177</xdr:rowOff>
    </xdr:from>
    <xdr:ext cx="405111" cy="259045"/>
    <xdr:sp macro="" textlink="">
      <xdr:nvSpPr>
        <xdr:cNvPr id="205" name="【福祉施設】&#10;有形固定資産減価償却率該当値テキスト"/>
        <xdr:cNvSpPr txBox="1"/>
      </xdr:nvSpPr>
      <xdr:spPr>
        <a:xfrm>
          <a:off x="4673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121194</xdr:rowOff>
    </xdr:from>
    <xdr:to>
      <xdr:col>20</xdr:col>
      <xdr:colOff>38100</xdr:colOff>
      <xdr:row>79</xdr:row>
      <xdr:rowOff>51344</xdr:rowOff>
    </xdr:to>
    <xdr:sp macro="" textlink="">
      <xdr:nvSpPr>
        <xdr:cNvPr id="206" name="楕円 205"/>
        <xdr:cNvSpPr/>
      </xdr:nvSpPr>
      <xdr:spPr>
        <a:xfrm>
          <a:off x="3746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544</xdr:rowOff>
    </xdr:from>
    <xdr:to>
      <xdr:col>24</xdr:col>
      <xdr:colOff>63500</xdr:colOff>
      <xdr:row>79</xdr:row>
      <xdr:rowOff>38100</xdr:rowOff>
    </xdr:to>
    <xdr:cxnSp macro="">
      <xdr:nvCxnSpPr>
        <xdr:cNvPr id="207" name="直線コネクタ 206"/>
        <xdr:cNvCxnSpPr/>
      </xdr:nvCxnSpPr>
      <xdr:spPr>
        <a:xfrm>
          <a:off x="3797300" y="135450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208" name="楕円 207"/>
        <xdr:cNvSpPr/>
      </xdr:nvSpPr>
      <xdr:spPr>
        <a:xfrm>
          <a:off x="2857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136071</xdr:rowOff>
    </xdr:from>
    <xdr:to>
      <xdr:col>19</xdr:col>
      <xdr:colOff>177800</xdr:colOff>
      <xdr:row>79</xdr:row>
      <xdr:rowOff>544</xdr:rowOff>
    </xdr:to>
    <xdr:cxnSp macro="">
      <xdr:nvCxnSpPr>
        <xdr:cNvPr id="209" name="直線コネクタ 208"/>
        <xdr:cNvCxnSpPr/>
      </xdr:nvCxnSpPr>
      <xdr:spPr>
        <a:xfrm>
          <a:off x="2908300" y="135091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47716</xdr:rowOff>
    </xdr:from>
    <xdr:to>
      <xdr:col>10</xdr:col>
      <xdr:colOff>165100</xdr:colOff>
      <xdr:row>78</xdr:row>
      <xdr:rowOff>149316</xdr:rowOff>
    </xdr:to>
    <xdr:sp macro="" textlink="">
      <xdr:nvSpPr>
        <xdr:cNvPr id="210" name="楕円 209"/>
        <xdr:cNvSpPr/>
      </xdr:nvSpPr>
      <xdr:spPr>
        <a:xfrm>
          <a:off x="1968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98516</xdr:rowOff>
    </xdr:from>
    <xdr:to>
      <xdr:col>15</xdr:col>
      <xdr:colOff>50800</xdr:colOff>
      <xdr:row>78</xdr:row>
      <xdr:rowOff>136071</xdr:rowOff>
    </xdr:to>
    <xdr:cxnSp macro="">
      <xdr:nvCxnSpPr>
        <xdr:cNvPr id="211" name="直線コネクタ 210"/>
        <xdr:cNvCxnSpPr/>
      </xdr:nvCxnSpPr>
      <xdr:spPr>
        <a:xfrm>
          <a:off x="2019300" y="134716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212" name="楕円 211"/>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98516</xdr:rowOff>
    </xdr:to>
    <xdr:cxnSp macro="">
      <xdr:nvCxnSpPr>
        <xdr:cNvPr id="213" name="直線コネクタ 212"/>
        <xdr:cNvCxnSpPr/>
      </xdr:nvCxnSpPr>
      <xdr:spPr>
        <a:xfrm>
          <a:off x="1130300" y="134340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14" name="n_1aveValue【福祉施設】&#10;有形固定資産減価償却率"/>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15" name="n_2aveValue【福祉施設】&#10;有形固定資産減価償却率"/>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216" name="n_3aveValue【福祉施設】&#10;有形固定資産減価償却率"/>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17" name="n_4aveValue【福祉施設】&#10;有形固定資産減価償却率"/>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67871</xdr:rowOff>
    </xdr:from>
    <xdr:ext cx="405111" cy="259045"/>
    <xdr:sp macro="" textlink="">
      <xdr:nvSpPr>
        <xdr:cNvPr id="218" name="n_1mainValue【福祉施設】&#10;有形固定資産減価償却率"/>
        <xdr:cNvSpPr txBox="1"/>
      </xdr:nvSpPr>
      <xdr:spPr>
        <a:xfrm>
          <a:off x="3582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219" name="n_2mainValue【福祉施設】&#10;有形固定資産減価償却率"/>
        <xdr:cNvSpPr txBox="1"/>
      </xdr:nvSpPr>
      <xdr:spPr>
        <a:xfrm>
          <a:off x="2705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165843</xdr:rowOff>
    </xdr:from>
    <xdr:ext cx="405111" cy="259045"/>
    <xdr:sp macro="" textlink="">
      <xdr:nvSpPr>
        <xdr:cNvPr id="220" name="n_3mainValue【福祉施設】&#10;有形固定資産減価償却率"/>
        <xdr:cNvSpPr txBox="1"/>
      </xdr:nvSpPr>
      <xdr:spPr>
        <a:xfrm>
          <a:off x="1816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128288</xdr:rowOff>
    </xdr:from>
    <xdr:ext cx="340478" cy="259045"/>
    <xdr:sp macro="" textlink="">
      <xdr:nvSpPr>
        <xdr:cNvPr id="221" name="n_4mainValue【福祉施設】&#10;有形固定資産減価償却率"/>
        <xdr:cNvSpPr txBox="1"/>
      </xdr:nvSpPr>
      <xdr:spPr>
        <a:xfrm>
          <a:off x="9600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97943</xdr:rowOff>
    </xdr:from>
    <xdr:to>
      <xdr:col>55</xdr:col>
      <xdr:colOff>50800</xdr:colOff>
      <xdr:row>81</xdr:row>
      <xdr:rowOff>28093</xdr:rowOff>
    </xdr:to>
    <xdr:sp macro="" textlink="">
      <xdr:nvSpPr>
        <xdr:cNvPr id="259" name="楕円 258"/>
        <xdr:cNvSpPr/>
      </xdr:nvSpPr>
      <xdr:spPr>
        <a:xfrm>
          <a:off x="10426700" y="138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120820</xdr:rowOff>
    </xdr:from>
    <xdr:ext cx="469744" cy="259045"/>
    <xdr:sp macro="" textlink="">
      <xdr:nvSpPr>
        <xdr:cNvPr id="260" name="【福祉施設】&#10;一人当たり面積該当値テキスト"/>
        <xdr:cNvSpPr txBox="1"/>
      </xdr:nvSpPr>
      <xdr:spPr>
        <a:xfrm>
          <a:off x="10515600" y="136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118517</xdr:rowOff>
    </xdr:from>
    <xdr:to>
      <xdr:col>50</xdr:col>
      <xdr:colOff>165100</xdr:colOff>
      <xdr:row>81</xdr:row>
      <xdr:rowOff>48667</xdr:rowOff>
    </xdr:to>
    <xdr:sp macro="" textlink="">
      <xdr:nvSpPr>
        <xdr:cNvPr id="261" name="楕円 260"/>
        <xdr:cNvSpPr/>
      </xdr:nvSpPr>
      <xdr:spPr>
        <a:xfrm>
          <a:off x="9588500" y="13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148743</xdr:rowOff>
    </xdr:from>
    <xdr:to>
      <xdr:col>55</xdr:col>
      <xdr:colOff>0</xdr:colOff>
      <xdr:row>80</xdr:row>
      <xdr:rowOff>169317</xdr:rowOff>
    </xdr:to>
    <xdr:cxnSp macro="">
      <xdr:nvCxnSpPr>
        <xdr:cNvPr id="262" name="直線コネクタ 261"/>
        <xdr:cNvCxnSpPr/>
      </xdr:nvCxnSpPr>
      <xdr:spPr>
        <a:xfrm flipV="1">
          <a:off x="9639300" y="1386474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147549</xdr:rowOff>
    </xdr:from>
    <xdr:to>
      <xdr:col>46</xdr:col>
      <xdr:colOff>38100</xdr:colOff>
      <xdr:row>81</xdr:row>
      <xdr:rowOff>77699</xdr:rowOff>
    </xdr:to>
    <xdr:sp macro="" textlink="">
      <xdr:nvSpPr>
        <xdr:cNvPr id="263" name="楕円 262"/>
        <xdr:cNvSpPr/>
      </xdr:nvSpPr>
      <xdr:spPr>
        <a:xfrm>
          <a:off x="8699500" y="138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169317</xdr:rowOff>
    </xdr:from>
    <xdr:to>
      <xdr:col>50</xdr:col>
      <xdr:colOff>114300</xdr:colOff>
      <xdr:row>81</xdr:row>
      <xdr:rowOff>26899</xdr:rowOff>
    </xdr:to>
    <xdr:cxnSp macro="">
      <xdr:nvCxnSpPr>
        <xdr:cNvPr id="264" name="直線コネクタ 263"/>
        <xdr:cNvCxnSpPr/>
      </xdr:nvCxnSpPr>
      <xdr:spPr>
        <a:xfrm flipV="1">
          <a:off x="8750300" y="1388531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168123</xdr:rowOff>
    </xdr:from>
    <xdr:to>
      <xdr:col>41</xdr:col>
      <xdr:colOff>101600</xdr:colOff>
      <xdr:row>81</xdr:row>
      <xdr:rowOff>98273</xdr:rowOff>
    </xdr:to>
    <xdr:sp macro="" textlink="">
      <xdr:nvSpPr>
        <xdr:cNvPr id="265" name="楕円 264"/>
        <xdr:cNvSpPr/>
      </xdr:nvSpPr>
      <xdr:spPr>
        <a:xfrm>
          <a:off x="7810500" y="138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26899</xdr:rowOff>
    </xdr:from>
    <xdr:to>
      <xdr:col>45</xdr:col>
      <xdr:colOff>177800</xdr:colOff>
      <xdr:row>81</xdr:row>
      <xdr:rowOff>47473</xdr:rowOff>
    </xdr:to>
    <xdr:cxnSp macro="">
      <xdr:nvCxnSpPr>
        <xdr:cNvPr id="266" name="直線コネクタ 265"/>
        <xdr:cNvCxnSpPr/>
      </xdr:nvCxnSpPr>
      <xdr:spPr>
        <a:xfrm flipV="1">
          <a:off x="7861300" y="1391434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6274</xdr:rowOff>
    </xdr:from>
    <xdr:to>
      <xdr:col>36</xdr:col>
      <xdr:colOff>165100</xdr:colOff>
      <xdr:row>81</xdr:row>
      <xdr:rowOff>107874</xdr:rowOff>
    </xdr:to>
    <xdr:sp macro="" textlink="">
      <xdr:nvSpPr>
        <xdr:cNvPr id="267" name="楕円 266"/>
        <xdr:cNvSpPr/>
      </xdr:nvSpPr>
      <xdr:spPr>
        <a:xfrm>
          <a:off x="6921500" y="138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47473</xdr:rowOff>
    </xdr:from>
    <xdr:to>
      <xdr:col>41</xdr:col>
      <xdr:colOff>50800</xdr:colOff>
      <xdr:row>81</xdr:row>
      <xdr:rowOff>57074</xdr:rowOff>
    </xdr:to>
    <xdr:cxnSp macro="">
      <xdr:nvCxnSpPr>
        <xdr:cNvPr id="268" name="直線コネクタ 267"/>
        <xdr:cNvCxnSpPr/>
      </xdr:nvCxnSpPr>
      <xdr:spPr>
        <a:xfrm flipV="1">
          <a:off x="6972300" y="1393492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65194</xdr:rowOff>
    </xdr:from>
    <xdr:ext cx="469744" cy="259045"/>
    <xdr:sp macro="" textlink="">
      <xdr:nvSpPr>
        <xdr:cNvPr id="273" name="n_1mainValue【福祉施設】&#10;一人当たり面積"/>
        <xdr:cNvSpPr txBox="1"/>
      </xdr:nvSpPr>
      <xdr:spPr>
        <a:xfrm>
          <a:off x="9391727" y="136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94226</xdr:rowOff>
    </xdr:from>
    <xdr:ext cx="469744" cy="259045"/>
    <xdr:sp macro="" textlink="">
      <xdr:nvSpPr>
        <xdr:cNvPr id="274" name="n_2mainValue【福祉施設】&#10;一人当たり面積"/>
        <xdr:cNvSpPr txBox="1"/>
      </xdr:nvSpPr>
      <xdr:spPr>
        <a:xfrm>
          <a:off x="8515427" y="136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114800</xdr:rowOff>
    </xdr:from>
    <xdr:ext cx="469744" cy="259045"/>
    <xdr:sp macro="" textlink="">
      <xdr:nvSpPr>
        <xdr:cNvPr id="275" name="n_3mainValue【福祉施設】&#10;一人当たり面積"/>
        <xdr:cNvSpPr txBox="1"/>
      </xdr:nvSpPr>
      <xdr:spPr>
        <a:xfrm>
          <a:off x="7626427" y="136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124401</xdr:rowOff>
    </xdr:from>
    <xdr:ext cx="469744" cy="259045"/>
    <xdr:sp macro="" textlink="">
      <xdr:nvSpPr>
        <xdr:cNvPr id="276" name="n_4mainValue【福祉施設】&#10;一人当たり面積"/>
        <xdr:cNvSpPr txBox="1"/>
      </xdr:nvSpPr>
      <xdr:spPr>
        <a:xfrm>
          <a:off x="6737427" y="1366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3" name="【一般廃棄物処理施設】&#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144599</xdr:rowOff>
    </xdr:from>
    <xdr:to>
      <xdr:col>85</xdr:col>
      <xdr:colOff>177800</xdr:colOff>
      <xdr:row>36</xdr:row>
      <xdr:rowOff>74749</xdr:rowOff>
    </xdr:to>
    <xdr:sp macro="" textlink="">
      <xdr:nvSpPr>
        <xdr:cNvPr id="334" name="楕円 333"/>
        <xdr:cNvSpPr/>
      </xdr:nvSpPr>
      <xdr:spPr>
        <a:xfrm>
          <a:off x="162687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167476</xdr:rowOff>
    </xdr:from>
    <xdr:ext cx="405111" cy="259045"/>
    <xdr:sp macro="" textlink="">
      <xdr:nvSpPr>
        <xdr:cNvPr id="335" name="【一般廃棄物処理施設】&#10;有形固定資産減価償却率該当値テキスト"/>
        <xdr:cNvSpPr txBox="1"/>
      </xdr:nvSpPr>
      <xdr:spPr>
        <a:xfrm>
          <a:off x="16357600" y="59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110308</xdr:rowOff>
    </xdr:from>
    <xdr:to>
      <xdr:col>81</xdr:col>
      <xdr:colOff>101600</xdr:colOff>
      <xdr:row>36</xdr:row>
      <xdr:rowOff>40458</xdr:rowOff>
    </xdr:to>
    <xdr:sp macro="" textlink="">
      <xdr:nvSpPr>
        <xdr:cNvPr id="336" name="楕円 335"/>
        <xdr:cNvSpPr/>
      </xdr:nvSpPr>
      <xdr:spPr>
        <a:xfrm>
          <a:off x="15430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161108</xdr:rowOff>
    </xdr:from>
    <xdr:to>
      <xdr:col>85</xdr:col>
      <xdr:colOff>127000</xdr:colOff>
      <xdr:row>36</xdr:row>
      <xdr:rowOff>23949</xdr:rowOff>
    </xdr:to>
    <xdr:cxnSp macro="">
      <xdr:nvCxnSpPr>
        <xdr:cNvPr id="337" name="直線コネクタ 336"/>
        <xdr:cNvCxnSpPr/>
      </xdr:nvCxnSpPr>
      <xdr:spPr>
        <a:xfrm>
          <a:off x="15481300" y="61618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67854</xdr:rowOff>
    </xdr:from>
    <xdr:to>
      <xdr:col>76</xdr:col>
      <xdr:colOff>165100</xdr:colOff>
      <xdr:row>35</xdr:row>
      <xdr:rowOff>169454</xdr:rowOff>
    </xdr:to>
    <xdr:sp macro="" textlink="">
      <xdr:nvSpPr>
        <xdr:cNvPr id="338" name="楕円 337"/>
        <xdr:cNvSpPr/>
      </xdr:nvSpPr>
      <xdr:spPr>
        <a:xfrm>
          <a:off x="14541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35</xdr:row>
      <xdr:rowOff>161108</xdr:rowOff>
    </xdr:to>
    <xdr:cxnSp macro="">
      <xdr:nvCxnSpPr>
        <xdr:cNvPr id="339" name="直線コネクタ 338"/>
        <xdr:cNvCxnSpPr/>
      </xdr:nvCxnSpPr>
      <xdr:spPr>
        <a:xfrm>
          <a:off x="14592300" y="611940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28666</xdr:rowOff>
    </xdr:from>
    <xdr:to>
      <xdr:col>72</xdr:col>
      <xdr:colOff>38100</xdr:colOff>
      <xdr:row>35</xdr:row>
      <xdr:rowOff>130266</xdr:rowOff>
    </xdr:to>
    <xdr:sp macro="" textlink="">
      <xdr:nvSpPr>
        <xdr:cNvPr id="340" name="楕円 339"/>
        <xdr:cNvSpPr/>
      </xdr:nvSpPr>
      <xdr:spPr>
        <a:xfrm>
          <a:off x="13652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79466</xdr:rowOff>
    </xdr:from>
    <xdr:to>
      <xdr:col>76</xdr:col>
      <xdr:colOff>114300</xdr:colOff>
      <xdr:row>35</xdr:row>
      <xdr:rowOff>118654</xdr:rowOff>
    </xdr:to>
    <xdr:cxnSp macro="">
      <xdr:nvCxnSpPr>
        <xdr:cNvPr id="341" name="直線コネクタ 340"/>
        <xdr:cNvCxnSpPr/>
      </xdr:nvCxnSpPr>
      <xdr:spPr>
        <a:xfrm>
          <a:off x="13703300" y="60802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58057</xdr:rowOff>
    </xdr:from>
    <xdr:to>
      <xdr:col>67</xdr:col>
      <xdr:colOff>101600</xdr:colOff>
      <xdr:row>35</xdr:row>
      <xdr:rowOff>159657</xdr:rowOff>
    </xdr:to>
    <xdr:sp macro="" textlink="">
      <xdr:nvSpPr>
        <xdr:cNvPr id="342" name="楕円 341"/>
        <xdr:cNvSpPr/>
      </xdr:nvSpPr>
      <xdr:spPr>
        <a:xfrm>
          <a:off x="12763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79466</xdr:rowOff>
    </xdr:from>
    <xdr:to>
      <xdr:col>71</xdr:col>
      <xdr:colOff>177800</xdr:colOff>
      <xdr:row>35</xdr:row>
      <xdr:rowOff>108857</xdr:rowOff>
    </xdr:to>
    <xdr:cxnSp macro="">
      <xdr:nvCxnSpPr>
        <xdr:cNvPr id="343" name="直線コネクタ 342"/>
        <xdr:cNvCxnSpPr/>
      </xdr:nvCxnSpPr>
      <xdr:spPr>
        <a:xfrm flipV="1">
          <a:off x="12814300" y="60802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344" name="n_1aveValue【一般廃棄物処理施設】&#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345" name="n_2ave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346" name="n_3aveValue【一般廃棄物処理施設】&#10;有形固定資産減価償却率"/>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47" name="n_4aveValue【一般廃棄物処理施設】&#10;有形固定資産減価償却率"/>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56985</xdr:rowOff>
    </xdr:from>
    <xdr:ext cx="405111" cy="259045"/>
    <xdr:sp macro="" textlink="">
      <xdr:nvSpPr>
        <xdr:cNvPr id="348" name="n_1mainValue【一般廃棄物処理施設】&#10;有形固定資産減価償却率"/>
        <xdr:cNvSpPr txBox="1"/>
      </xdr:nvSpPr>
      <xdr:spPr>
        <a:xfrm>
          <a:off x="152660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14531</xdr:rowOff>
    </xdr:from>
    <xdr:ext cx="405111" cy="259045"/>
    <xdr:sp macro="" textlink="">
      <xdr:nvSpPr>
        <xdr:cNvPr id="349" name="n_2mainValue【一般廃棄物処理施設】&#10;有形固定資産減価償却率"/>
        <xdr:cNvSpPr txBox="1"/>
      </xdr:nvSpPr>
      <xdr:spPr>
        <a:xfrm>
          <a:off x="14389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146793</xdr:rowOff>
    </xdr:from>
    <xdr:ext cx="405111" cy="259045"/>
    <xdr:sp macro="" textlink="">
      <xdr:nvSpPr>
        <xdr:cNvPr id="350" name="n_3mainValue【一般廃棄物処理施設】&#10;有形固定資産減価償却率"/>
        <xdr:cNvSpPr txBox="1"/>
      </xdr:nvSpPr>
      <xdr:spPr>
        <a:xfrm>
          <a:off x="13500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4734</xdr:rowOff>
    </xdr:from>
    <xdr:ext cx="405111" cy="259045"/>
    <xdr:sp macro="" textlink="">
      <xdr:nvSpPr>
        <xdr:cNvPr id="351" name="n_4mainValue【一般廃棄物処理施設】&#10;有形固定資産減価償却率"/>
        <xdr:cNvSpPr txBox="1"/>
      </xdr:nvSpPr>
      <xdr:spPr>
        <a:xfrm>
          <a:off x="12611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78" name="【一般廃棄物処理施設】&#10;一人当たり有形固定資産（償却資産）額平均値テキスト"/>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141984</xdr:rowOff>
    </xdr:from>
    <xdr:to>
      <xdr:col>116</xdr:col>
      <xdr:colOff>114300</xdr:colOff>
      <xdr:row>40</xdr:row>
      <xdr:rowOff>72134</xdr:rowOff>
    </xdr:to>
    <xdr:sp macro="" textlink="">
      <xdr:nvSpPr>
        <xdr:cNvPr id="389" name="楕円 388"/>
        <xdr:cNvSpPr/>
      </xdr:nvSpPr>
      <xdr:spPr>
        <a:xfrm>
          <a:off x="22110700" y="68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164861</xdr:rowOff>
    </xdr:from>
    <xdr:ext cx="599010" cy="259045"/>
    <xdr:sp macro="" textlink="">
      <xdr:nvSpPr>
        <xdr:cNvPr id="390" name="【一般廃棄物処理施設】&#10;一人当たり有形固定資産（償却資産）額該当値テキスト"/>
        <xdr:cNvSpPr txBox="1"/>
      </xdr:nvSpPr>
      <xdr:spPr>
        <a:xfrm>
          <a:off x="22199600" y="667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146440</xdr:rowOff>
    </xdr:from>
    <xdr:to>
      <xdr:col>112</xdr:col>
      <xdr:colOff>38100</xdr:colOff>
      <xdr:row>40</xdr:row>
      <xdr:rowOff>76590</xdr:rowOff>
    </xdr:to>
    <xdr:sp macro="" textlink="">
      <xdr:nvSpPr>
        <xdr:cNvPr id="391" name="楕円 390"/>
        <xdr:cNvSpPr/>
      </xdr:nvSpPr>
      <xdr:spPr>
        <a:xfrm>
          <a:off x="21272500" y="68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21334</xdr:rowOff>
    </xdr:from>
    <xdr:to>
      <xdr:col>116</xdr:col>
      <xdr:colOff>63500</xdr:colOff>
      <xdr:row>40</xdr:row>
      <xdr:rowOff>25790</xdr:rowOff>
    </xdr:to>
    <xdr:cxnSp macro="">
      <xdr:nvCxnSpPr>
        <xdr:cNvPr id="392" name="直線コネクタ 391"/>
        <xdr:cNvCxnSpPr/>
      </xdr:nvCxnSpPr>
      <xdr:spPr>
        <a:xfrm flipV="1">
          <a:off x="21323300" y="6879334"/>
          <a:ext cx="8382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151217</xdr:rowOff>
    </xdr:from>
    <xdr:to>
      <xdr:col>107</xdr:col>
      <xdr:colOff>101600</xdr:colOff>
      <xdr:row>40</xdr:row>
      <xdr:rowOff>81367</xdr:rowOff>
    </xdr:to>
    <xdr:sp macro="" textlink="">
      <xdr:nvSpPr>
        <xdr:cNvPr id="393" name="楕円 392"/>
        <xdr:cNvSpPr/>
      </xdr:nvSpPr>
      <xdr:spPr>
        <a:xfrm>
          <a:off x="20383500" y="6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25790</xdr:rowOff>
    </xdr:from>
    <xdr:to>
      <xdr:col>111</xdr:col>
      <xdr:colOff>177800</xdr:colOff>
      <xdr:row>40</xdr:row>
      <xdr:rowOff>30567</xdr:rowOff>
    </xdr:to>
    <xdr:cxnSp macro="">
      <xdr:nvCxnSpPr>
        <xdr:cNvPr id="394" name="直線コネクタ 393"/>
        <xdr:cNvCxnSpPr/>
      </xdr:nvCxnSpPr>
      <xdr:spPr>
        <a:xfrm flipV="1">
          <a:off x="20434300" y="6883790"/>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123248</xdr:rowOff>
    </xdr:from>
    <xdr:to>
      <xdr:col>102</xdr:col>
      <xdr:colOff>165100</xdr:colOff>
      <xdr:row>40</xdr:row>
      <xdr:rowOff>53398</xdr:rowOff>
    </xdr:to>
    <xdr:sp macro="" textlink="">
      <xdr:nvSpPr>
        <xdr:cNvPr id="395" name="楕円 394"/>
        <xdr:cNvSpPr/>
      </xdr:nvSpPr>
      <xdr:spPr>
        <a:xfrm>
          <a:off x="19494500" y="68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2598</xdr:rowOff>
    </xdr:from>
    <xdr:to>
      <xdr:col>107</xdr:col>
      <xdr:colOff>50800</xdr:colOff>
      <xdr:row>40</xdr:row>
      <xdr:rowOff>30567</xdr:rowOff>
    </xdr:to>
    <xdr:cxnSp macro="">
      <xdr:nvCxnSpPr>
        <xdr:cNvPr id="396" name="直線コネクタ 395"/>
        <xdr:cNvCxnSpPr/>
      </xdr:nvCxnSpPr>
      <xdr:spPr>
        <a:xfrm>
          <a:off x="19545300" y="6860598"/>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131087</xdr:rowOff>
    </xdr:from>
    <xdr:to>
      <xdr:col>98</xdr:col>
      <xdr:colOff>38100</xdr:colOff>
      <xdr:row>40</xdr:row>
      <xdr:rowOff>61237</xdr:rowOff>
    </xdr:to>
    <xdr:sp macro="" textlink="">
      <xdr:nvSpPr>
        <xdr:cNvPr id="397" name="楕円 396"/>
        <xdr:cNvSpPr/>
      </xdr:nvSpPr>
      <xdr:spPr>
        <a:xfrm>
          <a:off x="18605500" y="68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2598</xdr:rowOff>
    </xdr:from>
    <xdr:to>
      <xdr:col>102</xdr:col>
      <xdr:colOff>114300</xdr:colOff>
      <xdr:row>40</xdr:row>
      <xdr:rowOff>10437</xdr:rowOff>
    </xdr:to>
    <xdr:cxnSp macro="">
      <xdr:nvCxnSpPr>
        <xdr:cNvPr id="398" name="直線コネクタ 397"/>
        <xdr:cNvCxnSpPr/>
      </xdr:nvCxnSpPr>
      <xdr:spPr>
        <a:xfrm flipV="1">
          <a:off x="18656300" y="6860598"/>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99" name="n_1aveValue【一般廃棄物処理施設】&#10;一人当たり有形固定資産（償却資産）額"/>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400" name="n_2aveValue【一般廃棄物処理施設】&#10;一人当たり有形固定資産（償却資産）額"/>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401" name="n_3aveValue【一般廃棄物処理施設】&#10;一人当たり有形固定資産（償却資産）額"/>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402" name="n_4aveValue【一般廃棄物処理施設】&#10;一人当たり有形固定資産（償却資産）額"/>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93117</xdr:rowOff>
    </xdr:from>
    <xdr:ext cx="599010" cy="259045"/>
    <xdr:sp macro="" textlink="">
      <xdr:nvSpPr>
        <xdr:cNvPr id="403" name="n_1mainValue【一般廃棄物処理施設】&#10;一人当たり有形固定資産（償却資産）額"/>
        <xdr:cNvSpPr txBox="1"/>
      </xdr:nvSpPr>
      <xdr:spPr>
        <a:xfrm>
          <a:off x="21011095" y="660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97894</xdr:rowOff>
    </xdr:from>
    <xdr:ext cx="599010" cy="259045"/>
    <xdr:sp macro="" textlink="">
      <xdr:nvSpPr>
        <xdr:cNvPr id="404" name="n_2mainValue【一般廃棄物処理施設】&#10;一人当たり有形固定資産（償却資産）額"/>
        <xdr:cNvSpPr txBox="1"/>
      </xdr:nvSpPr>
      <xdr:spPr>
        <a:xfrm>
          <a:off x="20134795" y="66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69925</xdr:rowOff>
    </xdr:from>
    <xdr:ext cx="599010" cy="259045"/>
    <xdr:sp macro="" textlink="">
      <xdr:nvSpPr>
        <xdr:cNvPr id="405" name="n_3mainValue【一般廃棄物処理施設】&#10;一人当たり有形固定資産（償却資産）額"/>
        <xdr:cNvSpPr txBox="1"/>
      </xdr:nvSpPr>
      <xdr:spPr>
        <a:xfrm>
          <a:off x="19245795" y="658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77764</xdr:rowOff>
    </xdr:from>
    <xdr:ext cx="599010" cy="259045"/>
    <xdr:sp macro="" textlink="">
      <xdr:nvSpPr>
        <xdr:cNvPr id="406" name="n_4mainValue【一般廃棄物処理施設】&#10;一人当たり有形固定資産（償却資産）額"/>
        <xdr:cNvSpPr txBox="1"/>
      </xdr:nvSpPr>
      <xdr:spPr>
        <a:xfrm>
          <a:off x="18356795" y="659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31" name="直線コネクタ 430"/>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2"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3" name="直線コネクタ 43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4"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5" name="直線コネクタ 4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36" name="【保健センター・保健所】&#10;有形固定資産減価償却率平均値テキスト"/>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7" name="フローチャート: 判断 436"/>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438" name="フローチャート: 判断 437"/>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439" name="フローチャート: 判断 438"/>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440" name="フローチャート: 判断 439"/>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441" name="フローチャート: 判断 440"/>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447" name="楕円 446"/>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448" name="【保健センター・保健所】&#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449" name="楕円 448"/>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83820</xdr:rowOff>
    </xdr:to>
    <xdr:cxnSp macro="">
      <xdr:nvCxnSpPr>
        <xdr:cNvPr id="450" name="直線コネクタ 449"/>
        <xdr:cNvCxnSpPr/>
      </xdr:nvCxnSpPr>
      <xdr:spPr>
        <a:xfrm>
          <a:off x="15481300" y="9989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128270</xdr:rowOff>
    </xdr:from>
    <xdr:to>
      <xdr:col>76</xdr:col>
      <xdr:colOff>165100</xdr:colOff>
      <xdr:row>58</xdr:row>
      <xdr:rowOff>58420</xdr:rowOff>
    </xdr:to>
    <xdr:sp macro="" textlink="">
      <xdr:nvSpPr>
        <xdr:cNvPr id="451" name="楕円 450"/>
        <xdr:cNvSpPr/>
      </xdr:nvSpPr>
      <xdr:spPr>
        <a:xfrm>
          <a:off x="14541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xdr:rowOff>
    </xdr:from>
    <xdr:to>
      <xdr:col>81</xdr:col>
      <xdr:colOff>50800</xdr:colOff>
      <xdr:row>58</xdr:row>
      <xdr:rowOff>45720</xdr:rowOff>
    </xdr:to>
    <xdr:cxnSp macro="">
      <xdr:nvCxnSpPr>
        <xdr:cNvPr id="452" name="直線コネクタ 451"/>
        <xdr:cNvCxnSpPr/>
      </xdr:nvCxnSpPr>
      <xdr:spPr>
        <a:xfrm>
          <a:off x="14592300" y="9951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453" name="楕円 452"/>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7620</xdr:rowOff>
    </xdr:to>
    <xdr:cxnSp macro="">
      <xdr:nvCxnSpPr>
        <xdr:cNvPr id="454" name="直線コネクタ 453"/>
        <xdr:cNvCxnSpPr/>
      </xdr:nvCxnSpPr>
      <xdr:spPr>
        <a:xfrm>
          <a:off x="13703300" y="994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455" name="楕円 454"/>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58</xdr:row>
      <xdr:rowOff>0</xdr:rowOff>
    </xdr:to>
    <xdr:cxnSp macro="">
      <xdr:nvCxnSpPr>
        <xdr:cNvPr id="456" name="直線コネクタ 455"/>
        <xdr:cNvCxnSpPr/>
      </xdr:nvCxnSpPr>
      <xdr:spPr>
        <a:xfrm>
          <a:off x="12814300" y="987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457" name="n_1aveValue【保健センター・保健所】&#10;有形固定資産減価償却率"/>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458" name="n_2aveValue【保健センター・保健所】&#10;有形固定資産減価償却率"/>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459" name="n_3aveValue【保健センター・保健所】&#10;有形固定資産減価償却率"/>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460" name="n_4aveValue【保健センター・保健所】&#10;有形固定資産減価償却率"/>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461" name="n_1mainValue【保健センター・保健所】&#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74947</xdr:rowOff>
    </xdr:from>
    <xdr:ext cx="405111" cy="259045"/>
    <xdr:sp macro="" textlink="">
      <xdr:nvSpPr>
        <xdr:cNvPr id="462" name="n_2mainValue【保健センター・保健所】&#10;有形固定資産減価償却率"/>
        <xdr:cNvSpPr txBox="1"/>
      </xdr:nvSpPr>
      <xdr:spPr>
        <a:xfrm>
          <a:off x="14389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463"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464" name="n_4mainValue【保健センター・保健所】&#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86" name="直線コネクタ 485"/>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87"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88" name="直線コネクタ 487"/>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89"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90" name="直線コネクタ 489"/>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91" name="【保健センター・保健所】&#10;一人当たり面積平均値テキスト"/>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92" name="フローチャート: 判断 491"/>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493" name="フローチャート: 判断 492"/>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494" name="フローチャート: 判断 493"/>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495" name="フローチャート: 判断 494"/>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496" name="フローチャート: 判断 495"/>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139395</xdr:rowOff>
    </xdr:from>
    <xdr:to>
      <xdr:col>116</xdr:col>
      <xdr:colOff>114300</xdr:colOff>
      <xdr:row>62</xdr:row>
      <xdr:rowOff>69545</xdr:rowOff>
    </xdr:to>
    <xdr:sp macro="" textlink="">
      <xdr:nvSpPr>
        <xdr:cNvPr id="502" name="楕円 501"/>
        <xdr:cNvSpPr/>
      </xdr:nvSpPr>
      <xdr:spPr>
        <a:xfrm>
          <a:off x="221107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162272</xdr:rowOff>
    </xdr:from>
    <xdr:ext cx="469744" cy="259045"/>
    <xdr:sp macro="" textlink="">
      <xdr:nvSpPr>
        <xdr:cNvPr id="503" name="【保健センター・保健所】&#10;一人当たり面積該当値テキスト"/>
        <xdr:cNvSpPr txBox="1"/>
      </xdr:nvSpPr>
      <xdr:spPr>
        <a:xfrm>
          <a:off x="22199600" y="1044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146710</xdr:rowOff>
    </xdr:from>
    <xdr:to>
      <xdr:col>112</xdr:col>
      <xdr:colOff>38100</xdr:colOff>
      <xdr:row>62</xdr:row>
      <xdr:rowOff>76860</xdr:rowOff>
    </xdr:to>
    <xdr:sp macro="" textlink="">
      <xdr:nvSpPr>
        <xdr:cNvPr id="504" name="楕円 503"/>
        <xdr:cNvSpPr/>
      </xdr:nvSpPr>
      <xdr:spPr>
        <a:xfrm>
          <a:off x="21272500" y="106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18745</xdr:rowOff>
    </xdr:from>
    <xdr:to>
      <xdr:col>116</xdr:col>
      <xdr:colOff>63500</xdr:colOff>
      <xdr:row>62</xdr:row>
      <xdr:rowOff>26060</xdr:rowOff>
    </xdr:to>
    <xdr:cxnSp macro="">
      <xdr:nvCxnSpPr>
        <xdr:cNvPr id="505" name="直線コネクタ 504"/>
        <xdr:cNvCxnSpPr/>
      </xdr:nvCxnSpPr>
      <xdr:spPr>
        <a:xfrm flipV="1">
          <a:off x="21323300" y="1064864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156769</xdr:rowOff>
    </xdr:from>
    <xdr:to>
      <xdr:col>107</xdr:col>
      <xdr:colOff>101600</xdr:colOff>
      <xdr:row>62</xdr:row>
      <xdr:rowOff>86919</xdr:rowOff>
    </xdr:to>
    <xdr:sp macro="" textlink="">
      <xdr:nvSpPr>
        <xdr:cNvPr id="506" name="楕円 505"/>
        <xdr:cNvSpPr/>
      </xdr:nvSpPr>
      <xdr:spPr>
        <a:xfrm>
          <a:off x="20383500" y="106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26060</xdr:rowOff>
    </xdr:from>
    <xdr:to>
      <xdr:col>111</xdr:col>
      <xdr:colOff>177800</xdr:colOff>
      <xdr:row>62</xdr:row>
      <xdr:rowOff>36119</xdr:rowOff>
    </xdr:to>
    <xdr:cxnSp macro="">
      <xdr:nvCxnSpPr>
        <xdr:cNvPr id="507" name="直線コネクタ 506"/>
        <xdr:cNvCxnSpPr/>
      </xdr:nvCxnSpPr>
      <xdr:spPr>
        <a:xfrm flipV="1">
          <a:off x="20434300" y="1065596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164084</xdr:rowOff>
    </xdr:from>
    <xdr:to>
      <xdr:col>102</xdr:col>
      <xdr:colOff>165100</xdr:colOff>
      <xdr:row>62</xdr:row>
      <xdr:rowOff>94234</xdr:rowOff>
    </xdr:to>
    <xdr:sp macro="" textlink="">
      <xdr:nvSpPr>
        <xdr:cNvPr id="508" name="楕円 507"/>
        <xdr:cNvSpPr/>
      </xdr:nvSpPr>
      <xdr:spPr>
        <a:xfrm>
          <a:off x="19494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36119</xdr:rowOff>
    </xdr:from>
    <xdr:to>
      <xdr:col>107</xdr:col>
      <xdr:colOff>50800</xdr:colOff>
      <xdr:row>62</xdr:row>
      <xdr:rowOff>43434</xdr:rowOff>
    </xdr:to>
    <xdr:cxnSp macro="">
      <xdr:nvCxnSpPr>
        <xdr:cNvPr id="509" name="直線コネクタ 508"/>
        <xdr:cNvCxnSpPr/>
      </xdr:nvCxnSpPr>
      <xdr:spPr>
        <a:xfrm flipV="1">
          <a:off x="19545300" y="1066601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167513</xdr:rowOff>
    </xdr:from>
    <xdr:to>
      <xdr:col>98</xdr:col>
      <xdr:colOff>38100</xdr:colOff>
      <xdr:row>62</xdr:row>
      <xdr:rowOff>97663</xdr:rowOff>
    </xdr:to>
    <xdr:sp macro="" textlink="">
      <xdr:nvSpPr>
        <xdr:cNvPr id="510" name="楕円 509"/>
        <xdr:cNvSpPr/>
      </xdr:nvSpPr>
      <xdr:spPr>
        <a:xfrm>
          <a:off x="18605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43434</xdr:rowOff>
    </xdr:from>
    <xdr:to>
      <xdr:col>102</xdr:col>
      <xdr:colOff>114300</xdr:colOff>
      <xdr:row>62</xdr:row>
      <xdr:rowOff>46863</xdr:rowOff>
    </xdr:to>
    <xdr:cxnSp macro="">
      <xdr:nvCxnSpPr>
        <xdr:cNvPr id="511" name="直線コネクタ 510"/>
        <xdr:cNvCxnSpPr/>
      </xdr:nvCxnSpPr>
      <xdr:spPr>
        <a:xfrm flipV="1">
          <a:off x="18656300" y="106733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512" name="n_1aveValue【保健センター・保健所】&#10;一人当たり面積"/>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13" name="n_2aveValue【保健センター・保健所】&#10;一人当たり面積"/>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514" name="n_3aveValue【保健センター・保健所】&#10;一人当たり面積"/>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515" name="n_4aveValue【保健センター・保健所】&#10;一人当たり面積"/>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93387</xdr:rowOff>
    </xdr:from>
    <xdr:ext cx="469744" cy="259045"/>
    <xdr:sp macro="" textlink="">
      <xdr:nvSpPr>
        <xdr:cNvPr id="516" name="n_1mainValue【保健センター・保健所】&#10;一人当たり面積"/>
        <xdr:cNvSpPr txBox="1"/>
      </xdr:nvSpPr>
      <xdr:spPr>
        <a:xfrm>
          <a:off x="21075727" y="103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103446</xdr:rowOff>
    </xdr:from>
    <xdr:ext cx="469744" cy="259045"/>
    <xdr:sp macro="" textlink="">
      <xdr:nvSpPr>
        <xdr:cNvPr id="517" name="n_2mainValue【保健センター・保健所】&#10;一人当たり面積"/>
        <xdr:cNvSpPr txBox="1"/>
      </xdr:nvSpPr>
      <xdr:spPr>
        <a:xfrm>
          <a:off x="20199427" y="103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110761</xdr:rowOff>
    </xdr:from>
    <xdr:ext cx="469744" cy="259045"/>
    <xdr:sp macro="" textlink="">
      <xdr:nvSpPr>
        <xdr:cNvPr id="518" name="n_3mainValue【保健センター・保健所】&#10;一人当たり面積"/>
        <xdr:cNvSpPr txBox="1"/>
      </xdr:nvSpPr>
      <xdr:spPr>
        <a:xfrm>
          <a:off x="19310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114190</xdr:rowOff>
    </xdr:from>
    <xdr:ext cx="469744" cy="259045"/>
    <xdr:sp macro="" textlink="">
      <xdr:nvSpPr>
        <xdr:cNvPr id="519" name="n_4mainValue【保健センター・保健所】&#10;一人当たり面積"/>
        <xdr:cNvSpPr txBox="1"/>
      </xdr:nvSpPr>
      <xdr:spPr>
        <a:xfrm>
          <a:off x="184214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0" name="テキスト ボックス 5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3" name="直線コネクタ 5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5" name="直線コネクタ 5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48" name="【消防施設】&#10;有形固定資産減価償却率平均値テキスト"/>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49" name="フローチャート: 判断 548"/>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0" name="フローチャート: 判断 549"/>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51" name="フローチャート: 判断 550"/>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52" name="フローチャート: 判断 551"/>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53" name="フローチャート: 判断 552"/>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49530</xdr:rowOff>
    </xdr:from>
    <xdr:to>
      <xdr:col>85</xdr:col>
      <xdr:colOff>177800</xdr:colOff>
      <xdr:row>82</xdr:row>
      <xdr:rowOff>151130</xdr:rowOff>
    </xdr:to>
    <xdr:sp macro="" textlink="">
      <xdr:nvSpPr>
        <xdr:cNvPr id="559" name="楕円 558"/>
        <xdr:cNvSpPr/>
      </xdr:nvSpPr>
      <xdr:spPr>
        <a:xfrm>
          <a:off x="162687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27957</xdr:rowOff>
    </xdr:from>
    <xdr:ext cx="405111" cy="259045"/>
    <xdr:sp macro="" textlink="">
      <xdr:nvSpPr>
        <xdr:cNvPr id="560" name="【消防施設】&#10;有形固定資産減価償却率該当値テキスト"/>
        <xdr:cNvSpPr txBox="1"/>
      </xdr:nvSpPr>
      <xdr:spPr>
        <a:xfrm>
          <a:off x="16357600"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561" name="楕円 560"/>
        <xdr:cNvSpPr/>
      </xdr:nvSpPr>
      <xdr:spPr>
        <a:xfrm>
          <a:off x="1543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100330</xdr:rowOff>
    </xdr:to>
    <xdr:cxnSp macro="">
      <xdr:nvCxnSpPr>
        <xdr:cNvPr id="562" name="直線コネクタ 561"/>
        <xdr:cNvCxnSpPr/>
      </xdr:nvCxnSpPr>
      <xdr:spPr>
        <a:xfrm>
          <a:off x="15481300" y="14138911"/>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161289</xdr:rowOff>
    </xdr:from>
    <xdr:to>
      <xdr:col>76</xdr:col>
      <xdr:colOff>165100</xdr:colOff>
      <xdr:row>81</xdr:row>
      <xdr:rowOff>91439</xdr:rowOff>
    </xdr:to>
    <xdr:sp macro="" textlink="">
      <xdr:nvSpPr>
        <xdr:cNvPr id="563" name="楕円 562"/>
        <xdr:cNvSpPr/>
      </xdr:nvSpPr>
      <xdr:spPr>
        <a:xfrm>
          <a:off x="145415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40639</xdr:rowOff>
    </xdr:from>
    <xdr:to>
      <xdr:col>81</xdr:col>
      <xdr:colOff>50800</xdr:colOff>
      <xdr:row>82</xdr:row>
      <xdr:rowOff>80011</xdr:rowOff>
    </xdr:to>
    <xdr:cxnSp macro="">
      <xdr:nvCxnSpPr>
        <xdr:cNvPr id="564" name="直線コネクタ 563"/>
        <xdr:cNvCxnSpPr/>
      </xdr:nvCxnSpPr>
      <xdr:spPr>
        <a:xfrm>
          <a:off x="14592300" y="13928089"/>
          <a:ext cx="889000" cy="2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81280</xdr:rowOff>
    </xdr:from>
    <xdr:to>
      <xdr:col>72</xdr:col>
      <xdr:colOff>38100</xdr:colOff>
      <xdr:row>82</xdr:row>
      <xdr:rowOff>11430</xdr:rowOff>
    </xdr:to>
    <xdr:sp macro="" textlink="">
      <xdr:nvSpPr>
        <xdr:cNvPr id="565" name="楕円 564"/>
        <xdr:cNvSpPr/>
      </xdr:nvSpPr>
      <xdr:spPr>
        <a:xfrm>
          <a:off x="136525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40639</xdr:rowOff>
    </xdr:from>
    <xdr:to>
      <xdr:col>76</xdr:col>
      <xdr:colOff>114300</xdr:colOff>
      <xdr:row>81</xdr:row>
      <xdr:rowOff>132080</xdr:rowOff>
    </xdr:to>
    <xdr:cxnSp macro="">
      <xdr:nvCxnSpPr>
        <xdr:cNvPr id="566" name="直線コネクタ 565"/>
        <xdr:cNvCxnSpPr/>
      </xdr:nvCxnSpPr>
      <xdr:spPr>
        <a:xfrm flipV="1">
          <a:off x="13703300" y="13928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64770</xdr:rowOff>
    </xdr:from>
    <xdr:to>
      <xdr:col>67</xdr:col>
      <xdr:colOff>101600</xdr:colOff>
      <xdr:row>81</xdr:row>
      <xdr:rowOff>166370</xdr:rowOff>
    </xdr:to>
    <xdr:sp macro="" textlink="">
      <xdr:nvSpPr>
        <xdr:cNvPr id="567" name="楕円 566"/>
        <xdr:cNvSpPr/>
      </xdr:nvSpPr>
      <xdr:spPr>
        <a:xfrm>
          <a:off x="12763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115570</xdr:rowOff>
    </xdr:from>
    <xdr:to>
      <xdr:col>71</xdr:col>
      <xdr:colOff>177800</xdr:colOff>
      <xdr:row>81</xdr:row>
      <xdr:rowOff>132080</xdr:rowOff>
    </xdr:to>
    <xdr:cxnSp macro="">
      <xdr:nvCxnSpPr>
        <xdr:cNvPr id="568" name="直線コネクタ 567"/>
        <xdr:cNvCxnSpPr/>
      </xdr:nvCxnSpPr>
      <xdr:spPr>
        <a:xfrm>
          <a:off x="12814300" y="140030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569" name="n_1ave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570"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571"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572" name="n_4aveValue【消防施設】&#10;有形固定資産減価償却率"/>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573" name="n_1mainValue【消防施設】&#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107966</xdr:rowOff>
    </xdr:from>
    <xdr:ext cx="405111" cy="259045"/>
    <xdr:sp macro="" textlink="">
      <xdr:nvSpPr>
        <xdr:cNvPr id="574" name="n_2mainValue【消防施設】&#10;有形固定資産減価償却率"/>
        <xdr:cNvSpPr txBox="1"/>
      </xdr:nvSpPr>
      <xdr:spPr>
        <a:xfrm>
          <a:off x="14389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27957</xdr:rowOff>
    </xdr:from>
    <xdr:ext cx="405111" cy="259045"/>
    <xdr:sp macro="" textlink="">
      <xdr:nvSpPr>
        <xdr:cNvPr id="575" name="n_3mainValue【消防施設】&#10;有形固定資産減価償却率"/>
        <xdr:cNvSpPr txBox="1"/>
      </xdr:nvSpPr>
      <xdr:spPr>
        <a:xfrm>
          <a:off x="13500744" y="1374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11447</xdr:rowOff>
    </xdr:from>
    <xdr:ext cx="405111" cy="259045"/>
    <xdr:sp macro="" textlink="">
      <xdr:nvSpPr>
        <xdr:cNvPr id="576" name="n_4mainValue【消防施設】&#10;有形固定資産減価償却率"/>
        <xdr:cNvSpPr txBox="1"/>
      </xdr:nvSpPr>
      <xdr:spPr>
        <a:xfrm>
          <a:off x="12611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5" name="テキスト ボックス 5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7" name="テキスト ボックス 5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7" name="テキスト ボックス 6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10" name="直線コネクタ 609"/>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2" name="直線コネクタ 61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1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14" name="直線コネクタ 61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615" name="【庁舎】&#10;有形固定資産減価償却率平均値テキスト"/>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16" name="フローチャート: 判断 615"/>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17" name="フローチャート: 判断 616"/>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18" name="フローチャート: 判断 617"/>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19" name="フローチャート: 判断 618"/>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20" name="フローチャート: 判断 619"/>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46627</xdr:rowOff>
    </xdr:from>
    <xdr:to>
      <xdr:col>85</xdr:col>
      <xdr:colOff>177800</xdr:colOff>
      <xdr:row>104</xdr:row>
      <xdr:rowOff>148227</xdr:rowOff>
    </xdr:to>
    <xdr:sp macro="" textlink="">
      <xdr:nvSpPr>
        <xdr:cNvPr id="626" name="楕円 625"/>
        <xdr:cNvSpPr/>
      </xdr:nvSpPr>
      <xdr:spPr>
        <a:xfrm>
          <a:off x="16268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69504</xdr:rowOff>
    </xdr:from>
    <xdr:ext cx="405111" cy="259045"/>
    <xdr:sp macro="" textlink="">
      <xdr:nvSpPr>
        <xdr:cNvPr id="627" name="【庁舎】&#10;有形固定資産減価償却率該当値テキスト"/>
        <xdr:cNvSpPr txBox="1"/>
      </xdr:nvSpPr>
      <xdr:spPr>
        <a:xfrm>
          <a:off x="16357600" y="1772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628" name="楕円 627"/>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97427</xdr:rowOff>
    </xdr:to>
    <xdr:cxnSp macro="">
      <xdr:nvCxnSpPr>
        <xdr:cNvPr id="629" name="直線コネクタ 628"/>
        <xdr:cNvCxnSpPr/>
      </xdr:nvCxnSpPr>
      <xdr:spPr>
        <a:xfrm>
          <a:off x="15481300" y="1789067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30" name="楕円 629"/>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23949</xdr:rowOff>
    </xdr:from>
    <xdr:to>
      <xdr:col>81</xdr:col>
      <xdr:colOff>50800</xdr:colOff>
      <xdr:row>104</xdr:row>
      <xdr:rowOff>59871</xdr:rowOff>
    </xdr:to>
    <xdr:cxnSp macro="">
      <xdr:nvCxnSpPr>
        <xdr:cNvPr id="631" name="直線コネクタ 630"/>
        <xdr:cNvCxnSpPr/>
      </xdr:nvCxnSpPr>
      <xdr:spPr>
        <a:xfrm>
          <a:off x="14592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632" name="楕円 631"/>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23949</xdr:rowOff>
    </xdr:to>
    <xdr:cxnSp macro="">
      <xdr:nvCxnSpPr>
        <xdr:cNvPr id="633" name="直線コネクタ 632"/>
        <xdr:cNvCxnSpPr/>
      </xdr:nvCxnSpPr>
      <xdr:spPr>
        <a:xfrm>
          <a:off x="13703300" y="1781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634" name="楕円 633"/>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157843</xdr:rowOff>
    </xdr:to>
    <xdr:cxnSp macro="">
      <xdr:nvCxnSpPr>
        <xdr:cNvPr id="635" name="直線コネクタ 634"/>
        <xdr:cNvCxnSpPr/>
      </xdr:nvCxnSpPr>
      <xdr:spPr>
        <a:xfrm>
          <a:off x="12814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636" name="n_1aveValue【庁舎】&#10;有形固定資産減価償却率"/>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637" name="n_2aveValue【庁舎】&#10;有形固定資産減価償却率"/>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638" name="n_3aveValue【庁舎】&#10;有形固定資産減価償却率"/>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639" name="n_4aveValue【庁舎】&#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640" name="n_1main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41" name="n_2main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642" name="n_3mainValue【庁舎】&#10;有形固定資産減価償却率"/>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643" name="n_4mainValue【庁舎】&#10;有形固定資産減価償却率"/>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3" name="テキスト ボックス 66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5" name="テキスト ボックス 66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67" name="直線コネクタ 666"/>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68"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69" name="直線コネクタ 668"/>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70"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71" name="直線コネクタ 670"/>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72" name="【庁舎】&#10;一人当たり面積平均値テキスト"/>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73" name="フローチャート: 判断 672"/>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74" name="フローチャート: 判断 673"/>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75" name="フローチャート: 判断 674"/>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76" name="フローチャート: 判断 675"/>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77" name="フローチャート: 判断 676"/>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45338</xdr:rowOff>
    </xdr:from>
    <xdr:to>
      <xdr:col>116</xdr:col>
      <xdr:colOff>114300</xdr:colOff>
      <xdr:row>106</xdr:row>
      <xdr:rowOff>146938</xdr:rowOff>
    </xdr:to>
    <xdr:sp macro="" textlink="">
      <xdr:nvSpPr>
        <xdr:cNvPr id="683" name="楕円 682"/>
        <xdr:cNvSpPr/>
      </xdr:nvSpPr>
      <xdr:spPr>
        <a:xfrm>
          <a:off x="22110700" y="182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68215</xdr:rowOff>
    </xdr:from>
    <xdr:ext cx="469744" cy="259045"/>
    <xdr:sp macro="" textlink="">
      <xdr:nvSpPr>
        <xdr:cNvPr id="684" name="【庁舎】&#10;一人当たり面積該当値テキスト"/>
        <xdr:cNvSpPr txBox="1"/>
      </xdr:nvSpPr>
      <xdr:spPr>
        <a:xfrm>
          <a:off x="22199600" y="1807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54356</xdr:rowOff>
    </xdr:from>
    <xdr:to>
      <xdr:col>112</xdr:col>
      <xdr:colOff>38100</xdr:colOff>
      <xdr:row>106</xdr:row>
      <xdr:rowOff>155956</xdr:rowOff>
    </xdr:to>
    <xdr:sp macro="" textlink="">
      <xdr:nvSpPr>
        <xdr:cNvPr id="685" name="楕円 684"/>
        <xdr:cNvSpPr/>
      </xdr:nvSpPr>
      <xdr:spPr>
        <a:xfrm>
          <a:off x="21272500" y="182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96138</xdr:rowOff>
    </xdr:from>
    <xdr:to>
      <xdr:col>116</xdr:col>
      <xdr:colOff>63500</xdr:colOff>
      <xdr:row>106</xdr:row>
      <xdr:rowOff>105156</xdr:rowOff>
    </xdr:to>
    <xdr:cxnSp macro="">
      <xdr:nvCxnSpPr>
        <xdr:cNvPr id="686" name="直線コネクタ 685"/>
        <xdr:cNvCxnSpPr/>
      </xdr:nvCxnSpPr>
      <xdr:spPr>
        <a:xfrm flipV="1">
          <a:off x="21323300" y="18269838"/>
          <a:ext cx="8382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66929</xdr:rowOff>
    </xdr:from>
    <xdr:to>
      <xdr:col>107</xdr:col>
      <xdr:colOff>101600</xdr:colOff>
      <xdr:row>106</xdr:row>
      <xdr:rowOff>168529</xdr:rowOff>
    </xdr:to>
    <xdr:sp macro="" textlink="">
      <xdr:nvSpPr>
        <xdr:cNvPr id="687" name="楕円 686"/>
        <xdr:cNvSpPr/>
      </xdr:nvSpPr>
      <xdr:spPr>
        <a:xfrm>
          <a:off x="20383500" y="182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105156</xdr:rowOff>
    </xdr:from>
    <xdr:to>
      <xdr:col>111</xdr:col>
      <xdr:colOff>177800</xdr:colOff>
      <xdr:row>106</xdr:row>
      <xdr:rowOff>117729</xdr:rowOff>
    </xdr:to>
    <xdr:cxnSp macro="">
      <xdr:nvCxnSpPr>
        <xdr:cNvPr id="688" name="直線コネクタ 687"/>
        <xdr:cNvCxnSpPr/>
      </xdr:nvCxnSpPr>
      <xdr:spPr>
        <a:xfrm flipV="1">
          <a:off x="20434300" y="182788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75819</xdr:rowOff>
    </xdr:from>
    <xdr:to>
      <xdr:col>102</xdr:col>
      <xdr:colOff>165100</xdr:colOff>
      <xdr:row>107</xdr:row>
      <xdr:rowOff>5969</xdr:rowOff>
    </xdr:to>
    <xdr:sp macro="" textlink="">
      <xdr:nvSpPr>
        <xdr:cNvPr id="689" name="楕円 688"/>
        <xdr:cNvSpPr/>
      </xdr:nvSpPr>
      <xdr:spPr>
        <a:xfrm>
          <a:off x="19494500" y="182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117729</xdr:rowOff>
    </xdr:from>
    <xdr:to>
      <xdr:col>107</xdr:col>
      <xdr:colOff>50800</xdr:colOff>
      <xdr:row>106</xdr:row>
      <xdr:rowOff>126619</xdr:rowOff>
    </xdr:to>
    <xdr:cxnSp macro="">
      <xdr:nvCxnSpPr>
        <xdr:cNvPr id="690" name="直線コネクタ 689"/>
        <xdr:cNvCxnSpPr/>
      </xdr:nvCxnSpPr>
      <xdr:spPr>
        <a:xfrm flipV="1">
          <a:off x="19545300" y="1829142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80011</xdr:rowOff>
    </xdr:from>
    <xdr:to>
      <xdr:col>98</xdr:col>
      <xdr:colOff>38100</xdr:colOff>
      <xdr:row>107</xdr:row>
      <xdr:rowOff>10161</xdr:rowOff>
    </xdr:to>
    <xdr:sp macro="" textlink="">
      <xdr:nvSpPr>
        <xdr:cNvPr id="691" name="楕円 690"/>
        <xdr:cNvSpPr/>
      </xdr:nvSpPr>
      <xdr:spPr>
        <a:xfrm>
          <a:off x="18605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126619</xdr:rowOff>
    </xdr:from>
    <xdr:to>
      <xdr:col>102</xdr:col>
      <xdr:colOff>114300</xdr:colOff>
      <xdr:row>106</xdr:row>
      <xdr:rowOff>130811</xdr:rowOff>
    </xdr:to>
    <xdr:cxnSp macro="">
      <xdr:nvCxnSpPr>
        <xdr:cNvPr id="692" name="直線コネクタ 691"/>
        <xdr:cNvCxnSpPr/>
      </xdr:nvCxnSpPr>
      <xdr:spPr>
        <a:xfrm flipV="1">
          <a:off x="18656300" y="1830031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93" name="n_1aveValue【庁舎】&#10;一人当たり面積"/>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94" name="n_2aveValue【庁舎】&#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95" name="n_3aveValue【庁舎】&#10;一人当たり面積"/>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96" name="n_4aveValue【庁舎】&#10;一人当たり面積"/>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1033</xdr:rowOff>
    </xdr:from>
    <xdr:ext cx="469744" cy="259045"/>
    <xdr:sp macro="" textlink="">
      <xdr:nvSpPr>
        <xdr:cNvPr id="697" name="n_1mainValue【庁舎】&#10;一人当たり面積"/>
        <xdr:cNvSpPr txBox="1"/>
      </xdr:nvSpPr>
      <xdr:spPr>
        <a:xfrm>
          <a:off x="21075727" y="180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13606</xdr:rowOff>
    </xdr:from>
    <xdr:ext cx="469744" cy="259045"/>
    <xdr:sp macro="" textlink="">
      <xdr:nvSpPr>
        <xdr:cNvPr id="698" name="n_2mainValue【庁舎】&#10;一人当たり面積"/>
        <xdr:cNvSpPr txBox="1"/>
      </xdr:nvSpPr>
      <xdr:spPr>
        <a:xfrm>
          <a:off x="20199427" y="180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22496</xdr:rowOff>
    </xdr:from>
    <xdr:ext cx="469744" cy="259045"/>
    <xdr:sp macro="" textlink="">
      <xdr:nvSpPr>
        <xdr:cNvPr id="699" name="n_3mainValue【庁舎】&#10;一人当たり面積"/>
        <xdr:cNvSpPr txBox="1"/>
      </xdr:nvSpPr>
      <xdr:spPr>
        <a:xfrm>
          <a:off x="19310427" y="180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700" name="n_4main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１建築系公共施設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①建替、大規模改修が進んで、減価償却率が平均より低い水準にある。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②人口の減少により、体育館、福祉系施設の一人当たり面積が高い水準にある。今後、適切な維持管理・運営を図っていく。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税収の多くを泊原子力発電所に係る固定資産税（大規模償却資産）が占めており、かつ、普通交付税不交付団体であることから類似団体平均を大きく上回っている。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43604</xdr:rowOff>
    </xdr:from>
    <xdr:to>
      <xdr:col>23</xdr:col>
      <xdr:colOff>133350</xdr:colOff>
      <xdr:row>45</xdr:row>
      <xdr:rowOff>25823</xdr:rowOff>
    </xdr:to>
    <xdr:cxnSp macro="">
      <xdr:nvCxnSpPr>
        <xdr:cNvPr id="63" name="直線コネクタ 62"/>
        <xdr:cNvCxnSpPr/>
      </xdr:nvCxnSpPr>
      <xdr:spPr>
        <a:xfrm flipV="1">
          <a:off x="4953000" y="6558704"/>
          <a:ext cx="0" cy="11823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129980</xdr:rowOff>
    </xdr:from>
    <xdr:ext cx="762000" cy="259045"/>
    <xdr:sp macro="" textlink="">
      <xdr:nvSpPr>
        <xdr:cNvPr id="66" name="財政力最大値テキスト"/>
        <xdr:cNvSpPr txBox="1"/>
      </xdr:nvSpPr>
      <xdr:spPr>
        <a:xfrm>
          <a:off x="5041900" y="630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43604</xdr:rowOff>
    </xdr:from>
    <xdr:to>
      <xdr:col>24</xdr:col>
      <xdr:colOff>12700</xdr:colOff>
      <xdr:row>38</xdr:row>
      <xdr:rowOff>43604</xdr:rowOff>
    </xdr:to>
    <xdr:cxnSp macro="">
      <xdr:nvCxnSpPr>
        <xdr:cNvPr id="67" name="直線コネクタ 66"/>
        <xdr:cNvCxnSpPr/>
      </xdr:nvCxnSpPr>
      <xdr:spPr>
        <a:xfrm>
          <a:off x="4864100" y="6558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3387</xdr:rowOff>
    </xdr:from>
    <xdr:to>
      <xdr:col>23</xdr:col>
      <xdr:colOff>133350</xdr:colOff>
      <xdr:row>38</xdr:row>
      <xdr:rowOff>43604</xdr:rowOff>
    </xdr:to>
    <xdr:cxnSp macro="">
      <xdr:nvCxnSpPr>
        <xdr:cNvPr id="68" name="直線コネクタ 67"/>
        <xdr:cNvCxnSpPr/>
      </xdr:nvCxnSpPr>
      <xdr:spPr>
        <a:xfrm>
          <a:off x="4114800" y="65184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153264</xdr:rowOff>
    </xdr:from>
    <xdr:ext cx="762000" cy="259045"/>
    <xdr:sp macro="" textlink="">
      <xdr:nvSpPr>
        <xdr:cNvPr id="69" name="財政力平均値テキスト"/>
        <xdr:cNvSpPr txBox="1"/>
      </xdr:nvSpPr>
      <xdr:spPr>
        <a:xfrm>
          <a:off x="5041900" y="7525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70" name="フローチャート: 判断 69"/>
        <xdr:cNvSpPr/>
      </xdr:nvSpPr>
      <xdr:spPr>
        <a:xfrm>
          <a:off x="49022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134620</xdr:rowOff>
    </xdr:from>
    <xdr:to>
      <xdr:col>19</xdr:col>
      <xdr:colOff>133350</xdr:colOff>
      <xdr:row>38</xdr:row>
      <xdr:rowOff>3387</xdr:rowOff>
    </xdr:to>
    <xdr:cxnSp macro="">
      <xdr:nvCxnSpPr>
        <xdr:cNvPr id="71" name="直線コネクタ 70"/>
        <xdr:cNvCxnSpPr/>
      </xdr:nvCxnSpPr>
      <xdr:spPr>
        <a:xfrm>
          <a:off x="3225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1694</xdr:rowOff>
    </xdr:from>
    <xdr:to>
      <xdr:col>19</xdr:col>
      <xdr:colOff>184150</xdr:colOff>
      <xdr:row>44</xdr:row>
      <xdr:rowOff>103294</xdr:rowOff>
    </xdr:to>
    <xdr:sp macro="" textlink="">
      <xdr:nvSpPr>
        <xdr:cNvPr id="72" name="フローチャート: 判断 71"/>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73" name="テキスト ボックス 72"/>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134620</xdr:rowOff>
    </xdr:to>
    <xdr:cxnSp macro="">
      <xdr:nvCxnSpPr>
        <xdr:cNvPr id="74" name="直線コネクタ 73"/>
        <xdr:cNvCxnSpPr/>
      </xdr:nvCxnSpPr>
      <xdr:spPr>
        <a:xfrm>
          <a:off x="2336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1694</xdr:rowOff>
    </xdr:from>
    <xdr:to>
      <xdr:col>15</xdr:col>
      <xdr:colOff>133350</xdr:colOff>
      <xdr:row>44</xdr:row>
      <xdr:rowOff>103294</xdr:rowOff>
    </xdr:to>
    <xdr:sp macro="" textlink="">
      <xdr:nvSpPr>
        <xdr:cNvPr id="75" name="フローチャート: 判断 74"/>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76" name="テキスト ボックス 75"/>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110490</xdr:rowOff>
    </xdr:from>
    <xdr:to>
      <xdr:col>11</xdr:col>
      <xdr:colOff>31750</xdr:colOff>
      <xdr:row>37</xdr:row>
      <xdr:rowOff>118533</xdr:rowOff>
    </xdr:to>
    <xdr:cxnSp macro="">
      <xdr:nvCxnSpPr>
        <xdr:cNvPr id="77" name="直線コネクタ 76"/>
        <xdr:cNvCxnSpPr/>
      </xdr:nvCxnSpPr>
      <xdr:spPr>
        <a:xfrm>
          <a:off x="1447800" y="645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112200</xdr:rowOff>
    </xdr:from>
    <xdr:ext cx="762000" cy="259045"/>
    <xdr:sp macro="" textlink="">
      <xdr:nvSpPr>
        <xdr:cNvPr id="79" name="テキスト ボックス 78"/>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80" name="フローチャート: 判断 79"/>
        <xdr:cNvSpPr/>
      </xdr:nvSpPr>
      <xdr:spPr>
        <a:xfrm>
          <a:off x="1397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112200</xdr:rowOff>
    </xdr:from>
    <xdr:ext cx="762000" cy="259045"/>
    <xdr:sp macro="" textlink="">
      <xdr:nvSpPr>
        <xdr:cNvPr id="81" name="テキスト ボックス 80"/>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164254</xdr:rowOff>
    </xdr:from>
    <xdr:to>
      <xdr:col>23</xdr:col>
      <xdr:colOff>184150</xdr:colOff>
      <xdr:row>38</xdr:row>
      <xdr:rowOff>94404</xdr:rowOff>
    </xdr:to>
    <xdr:sp macro="" textlink="">
      <xdr:nvSpPr>
        <xdr:cNvPr id="87" name="楕円 86"/>
        <xdr:cNvSpPr/>
      </xdr:nvSpPr>
      <xdr:spPr>
        <a:xfrm>
          <a:off x="4902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85530</xdr:rowOff>
    </xdr:from>
    <xdr:ext cx="762000" cy="259045"/>
    <xdr:sp macro="" textlink="">
      <xdr:nvSpPr>
        <xdr:cNvPr id="88" name="財政力該当値テキスト"/>
        <xdr:cNvSpPr txBox="1"/>
      </xdr:nvSpPr>
      <xdr:spPr>
        <a:xfrm>
          <a:off x="5041900" y="64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124037</xdr:rowOff>
    </xdr:from>
    <xdr:to>
      <xdr:col>19</xdr:col>
      <xdr:colOff>184150</xdr:colOff>
      <xdr:row>38</xdr:row>
      <xdr:rowOff>54187</xdr:rowOff>
    </xdr:to>
    <xdr:sp macro="" textlink="">
      <xdr:nvSpPr>
        <xdr:cNvPr id="89" name="楕円 88"/>
        <xdr:cNvSpPr/>
      </xdr:nvSpPr>
      <xdr:spPr>
        <a:xfrm>
          <a:off x="4064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64364</xdr:rowOff>
    </xdr:from>
    <xdr:ext cx="736600" cy="259045"/>
    <xdr:sp macro="" textlink="">
      <xdr:nvSpPr>
        <xdr:cNvPr id="90" name="テキスト ボックス 89"/>
        <xdr:cNvSpPr txBox="1"/>
      </xdr:nvSpPr>
      <xdr:spPr>
        <a:xfrm>
          <a:off x="3733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83820</xdr:rowOff>
    </xdr:from>
    <xdr:to>
      <xdr:col>15</xdr:col>
      <xdr:colOff>133350</xdr:colOff>
      <xdr:row>38</xdr:row>
      <xdr:rowOff>13970</xdr:rowOff>
    </xdr:to>
    <xdr:sp macro="" textlink="">
      <xdr:nvSpPr>
        <xdr:cNvPr id="91" name="楕円 90"/>
        <xdr:cNvSpPr/>
      </xdr:nvSpPr>
      <xdr:spPr>
        <a:xfrm>
          <a:off x="3175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24147</xdr:rowOff>
    </xdr:from>
    <xdr:ext cx="762000" cy="259045"/>
    <xdr:sp macro="" textlink="">
      <xdr:nvSpPr>
        <xdr:cNvPr id="92" name="テキスト ボックス 91"/>
        <xdr:cNvSpPr txBox="1"/>
      </xdr:nvSpPr>
      <xdr:spPr>
        <a:xfrm>
          <a:off x="2844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3" name="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59690</xdr:rowOff>
    </xdr:from>
    <xdr:to>
      <xdr:col>7</xdr:col>
      <xdr:colOff>31750</xdr:colOff>
      <xdr:row>37</xdr:row>
      <xdr:rowOff>161290</xdr:rowOff>
    </xdr:to>
    <xdr:sp macro="" textlink="">
      <xdr:nvSpPr>
        <xdr:cNvPr id="95" name="楕円 94"/>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17</xdr:rowOff>
    </xdr:from>
    <xdr:ext cx="762000" cy="259045"/>
    <xdr:sp macro="" textlink="">
      <xdr:nvSpPr>
        <xdr:cNvPr id="96" name="テキスト ボックス 95"/>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税収の多くを泊原子力発電所に係る固定資産税（大規模償却資産）が占めており、かつ、普通交付税不交付団体であることから類似団体平均を大きく下回っている。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4" name="直線コネクタ 123"/>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5" name="財政構造の弾力性最小値テキスト"/>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6" name="直線コネクタ 125"/>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7" name="財政構造の弾力性最大値テキスト"/>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28" name="直線コネクタ 127"/>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112522</xdr:rowOff>
    </xdr:from>
    <xdr:to>
      <xdr:col>23</xdr:col>
      <xdr:colOff>133350</xdr:colOff>
      <xdr:row>59</xdr:row>
      <xdr:rowOff>119634</xdr:rowOff>
    </xdr:to>
    <xdr:cxnSp macro="">
      <xdr:nvCxnSpPr>
        <xdr:cNvPr id="129" name="直線コネクタ 128"/>
        <xdr:cNvCxnSpPr/>
      </xdr:nvCxnSpPr>
      <xdr:spPr>
        <a:xfrm>
          <a:off x="4114800" y="1005662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148988</xdr:rowOff>
    </xdr:from>
    <xdr:ext cx="762000" cy="259045"/>
    <xdr:sp macro="" textlink="">
      <xdr:nvSpPr>
        <xdr:cNvPr id="130" name="財政構造の弾力性平均値テキスト"/>
        <xdr:cNvSpPr txBox="1"/>
      </xdr:nvSpPr>
      <xdr:spPr>
        <a:xfrm>
          <a:off x="5041900" y="10950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1" name="フローチャート: 判断 130"/>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112522</xdr:rowOff>
    </xdr:from>
    <xdr:to>
      <xdr:col>19</xdr:col>
      <xdr:colOff>133350</xdr:colOff>
      <xdr:row>58</xdr:row>
      <xdr:rowOff>112522</xdr:rowOff>
    </xdr:to>
    <xdr:cxnSp macro="">
      <xdr:nvCxnSpPr>
        <xdr:cNvPr id="132" name="直線コネクタ 131"/>
        <xdr:cNvCxnSpPr/>
      </xdr:nvCxnSpPr>
      <xdr:spPr>
        <a:xfrm>
          <a:off x="3225800" y="10056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3" name="フローチャート: 判断 132"/>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34" name="テキスト ボックス 133"/>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112522</xdr:rowOff>
    </xdr:from>
    <xdr:to>
      <xdr:col>15</xdr:col>
      <xdr:colOff>82550</xdr:colOff>
      <xdr:row>58</xdr:row>
      <xdr:rowOff>168021</xdr:rowOff>
    </xdr:to>
    <xdr:cxnSp macro="">
      <xdr:nvCxnSpPr>
        <xdr:cNvPr id="135" name="直線コネクタ 134"/>
        <xdr:cNvCxnSpPr/>
      </xdr:nvCxnSpPr>
      <xdr:spPr>
        <a:xfrm flipV="1">
          <a:off x="2336800" y="1005662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6" name="フローチャート: 判断 135"/>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37" name="テキスト ボックス 136"/>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168021</xdr:rowOff>
    </xdr:from>
    <xdr:to>
      <xdr:col>11</xdr:col>
      <xdr:colOff>31750</xdr:colOff>
      <xdr:row>59</xdr:row>
      <xdr:rowOff>23114</xdr:rowOff>
    </xdr:to>
    <xdr:cxnSp macro="">
      <xdr:nvCxnSpPr>
        <xdr:cNvPr id="138" name="直線コネクタ 137"/>
        <xdr:cNvCxnSpPr/>
      </xdr:nvCxnSpPr>
      <xdr:spPr>
        <a:xfrm flipV="1">
          <a:off x="1447800" y="1011212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39" name="フローチャート: 判断 138"/>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40" name="テキスト ボックス 139"/>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1" name="フローチャート: 判断 140"/>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42" name="テキスト ボックス 141"/>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48" name="楕円 147"/>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161561</xdr:rowOff>
    </xdr:from>
    <xdr:ext cx="762000" cy="259045"/>
    <xdr:sp macro="" textlink="">
      <xdr:nvSpPr>
        <xdr:cNvPr id="149" name="財政構造の弾力性該当値テキスト"/>
        <xdr:cNvSpPr txBox="1"/>
      </xdr:nvSpPr>
      <xdr:spPr>
        <a:xfrm>
          <a:off x="5041900" y="101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61722</xdr:rowOff>
    </xdr:from>
    <xdr:to>
      <xdr:col>19</xdr:col>
      <xdr:colOff>184150</xdr:colOff>
      <xdr:row>58</xdr:row>
      <xdr:rowOff>163322</xdr:rowOff>
    </xdr:to>
    <xdr:sp macro="" textlink="">
      <xdr:nvSpPr>
        <xdr:cNvPr id="150" name="楕円 149"/>
        <xdr:cNvSpPr/>
      </xdr:nvSpPr>
      <xdr:spPr>
        <a:xfrm>
          <a:off x="4064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2049</xdr:rowOff>
    </xdr:from>
    <xdr:ext cx="736600" cy="259045"/>
    <xdr:sp macro="" textlink="">
      <xdr:nvSpPr>
        <xdr:cNvPr id="151" name="テキスト ボックス 150"/>
        <xdr:cNvSpPr txBox="1"/>
      </xdr:nvSpPr>
      <xdr:spPr>
        <a:xfrm>
          <a:off x="3733800" y="977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61722</xdr:rowOff>
    </xdr:from>
    <xdr:to>
      <xdr:col>15</xdr:col>
      <xdr:colOff>133350</xdr:colOff>
      <xdr:row>58</xdr:row>
      <xdr:rowOff>163322</xdr:rowOff>
    </xdr:to>
    <xdr:sp macro="" textlink="">
      <xdr:nvSpPr>
        <xdr:cNvPr id="152" name="楕円 151"/>
        <xdr:cNvSpPr/>
      </xdr:nvSpPr>
      <xdr:spPr>
        <a:xfrm>
          <a:off x="3175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2049</xdr:rowOff>
    </xdr:from>
    <xdr:ext cx="762000" cy="259045"/>
    <xdr:sp macro="" textlink="">
      <xdr:nvSpPr>
        <xdr:cNvPr id="153" name="テキスト ボックス 152"/>
        <xdr:cNvSpPr txBox="1"/>
      </xdr:nvSpPr>
      <xdr:spPr>
        <a:xfrm>
          <a:off x="2844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117221</xdr:rowOff>
    </xdr:from>
    <xdr:to>
      <xdr:col>11</xdr:col>
      <xdr:colOff>82550</xdr:colOff>
      <xdr:row>59</xdr:row>
      <xdr:rowOff>47371</xdr:rowOff>
    </xdr:to>
    <xdr:sp macro="" textlink="">
      <xdr:nvSpPr>
        <xdr:cNvPr id="154" name="楕円 153"/>
        <xdr:cNvSpPr/>
      </xdr:nvSpPr>
      <xdr:spPr>
        <a:xfrm>
          <a:off x="2286000" y="100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57548</xdr:rowOff>
    </xdr:from>
    <xdr:ext cx="762000" cy="259045"/>
    <xdr:sp macro="" textlink="">
      <xdr:nvSpPr>
        <xdr:cNvPr id="155" name="テキスト ボックス 154"/>
        <xdr:cNvSpPr txBox="1"/>
      </xdr:nvSpPr>
      <xdr:spPr>
        <a:xfrm>
          <a:off x="1955800" y="98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143764</xdr:rowOff>
    </xdr:from>
    <xdr:to>
      <xdr:col>7</xdr:col>
      <xdr:colOff>31750</xdr:colOff>
      <xdr:row>59</xdr:row>
      <xdr:rowOff>73914</xdr:rowOff>
    </xdr:to>
    <xdr:sp macro="" textlink="">
      <xdr:nvSpPr>
        <xdr:cNvPr id="156" name="楕円 155"/>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84091</xdr:rowOff>
    </xdr:from>
    <xdr:ext cx="762000" cy="259045"/>
    <xdr:sp macro="" textlink="">
      <xdr:nvSpPr>
        <xdr:cNvPr id="157" name="テキスト ボックス 156"/>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大きく上回っているのは、保有する公共施設数が多く、維持運営に多くの費用を要しているためである。今後、第５次泊村総合計画等の各計画に沿った施設数、規模の見直しを進めていくことで経費を削減する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4" name="直線コネクタ 183"/>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5"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6" name="直線コネクタ 185"/>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7"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88" name="直線コネクタ 187"/>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94743</xdr:rowOff>
    </xdr:from>
    <xdr:to>
      <xdr:col>23</xdr:col>
      <xdr:colOff>133350</xdr:colOff>
      <xdr:row>83</xdr:row>
      <xdr:rowOff>109609</xdr:rowOff>
    </xdr:to>
    <xdr:cxnSp macro="">
      <xdr:nvCxnSpPr>
        <xdr:cNvPr id="189" name="直線コネクタ 188"/>
        <xdr:cNvCxnSpPr/>
      </xdr:nvCxnSpPr>
      <xdr:spPr>
        <a:xfrm>
          <a:off x="4114800" y="14325093"/>
          <a:ext cx="8382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0" name="人件費・物件費等の状況平均値テキスト"/>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1" name="フローチャート: 判断 190"/>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34993</xdr:rowOff>
    </xdr:from>
    <xdr:to>
      <xdr:col>19</xdr:col>
      <xdr:colOff>133350</xdr:colOff>
      <xdr:row>83</xdr:row>
      <xdr:rowOff>94743</xdr:rowOff>
    </xdr:to>
    <xdr:cxnSp macro="">
      <xdr:nvCxnSpPr>
        <xdr:cNvPr id="192" name="直線コネクタ 191"/>
        <xdr:cNvCxnSpPr/>
      </xdr:nvCxnSpPr>
      <xdr:spPr>
        <a:xfrm>
          <a:off x="3225800" y="14265343"/>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3" name="フローチャート: 判断 192"/>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4" name="テキスト ボックス 193"/>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34993</xdr:rowOff>
    </xdr:from>
    <xdr:to>
      <xdr:col>15</xdr:col>
      <xdr:colOff>82550</xdr:colOff>
      <xdr:row>83</xdr:row>
      <xdr:rowOff>48169</xdr:rowOff>
    </xdr:to>
    <xdr:cxnSp macro="">
      <xdr:nvCxnSpPr>
        <xdr:cNvPr id="195" name="直線コネクタ 194"/>
        <xdr:cNvCxnSpPr/>
      </xdr:nvCxnSpPr>
      <xdr:spPr>
        <a:xfrm flipV="1">
          <a:off x="2336800" y="14265343"/>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6" name="フローチャート: 判断 195"/>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7" name="テキスト ボックス 196"/>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48169</xdr:rowOff>
    </xdr:from>
    <xdr:to>
      <xdr:col>11</xdr:col>
      <xdr:colOff>31750</xdr:colOff>
      <xdr:row>83</xdr:row>
      <xdr:rowOff>57127</xdr:rowOff>
    </xdr:to>
    <xdr:cxnSp macro="">
      <xdr:nvCxnSpPr>
        <xdr:cNvPr id="198" name="直線コネクタ 197"/>
        <xdr:cNvCxnSpPr/>
      </xdr:nvCxnSpPr>
      <xdr:spPr>
        <a:xfrm flipV="1">
          <a:off x="1447800" y="14278519"/>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199" name="フローチャート: 判断 198"/>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0" name="テキスト ボックス 199"/>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1" name="フローチャート: 判断 200"/>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2" name="テキスト ボックス 201"/>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58809</xdr:rowOff>
    </xdr:from>
    <xdr:to>
      <xdr:col>23</xdr:col>
      <xdr:colOff>184150</xdr:colOff>
      <xdr:row>83</xdr:row>
      <xdr:rowOff>160409</xdr:rowOff>
    </xdr:to>
    <xdr:sp macro="" textlink="">
      <xdr:nvSpPr>
        <xdr:cNvPr id="208" name="楕円 207"/>
        <xdr:cNvSpPr/>
      </xdr:nvSpPr>
      <xdr:spPr>
        <a:xfrm>
          <a:off x="4902200" y="14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30886</xdr:rowOff>
    </xdr:from>
    <xdr:ext cx="762000" cy="259045"/>
    <xdr:sp macro="" textlink="">
      <xdr:nvSpPr>
        <xdr:cNvPr id="209" name="人件費・物件費等の状況該当値テキスト"/>
        <xdr:cNvSpPr txBox="1"/>
      </xdr:nvSpPr>
      <xdr:spPr>
        <a:xfrm>
          <a:off x="5041900" y="1426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43943</xdr:rowOff>
    </xdr:from>
    <xdr:to>
      <xdr:col>19</xdr:col>
      <xdr:colOff>184150</xdr:colOff>
      <xdr:row>83</xdr:row>
      <xdr:rowOff>145543</xdr:rowOff>
    </xdr:to>
    <xdr:sp macro="" textlink="">
      <xdr:nvSpPr>
        <xdr:cNvPr id="210" name="楕円 209"/>
        <xdr:cNvSpPr/>
      </xdr:nvSpPr>
      <xdr:spPr>
        <a:xfrm>
          <a:off x="4064000" y="142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130320</xdr:rowOff>
    </xdr:from>
    <xdr:ext cx="736600" cy="259045"/>
    <xdr:sp macro="" textlink="">
      <xdr:nvSpPr>
        <xdr:cNvPr id="211" name="テキスト ボックス 210"/>
        <xdr:cNvSpPr txBox="1"/>
      </xdr:nvSpPr>
      <xdr:spPr>
        <a:xfrm>
          <a:off x="3733800" y="1436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155643</xdr:rowOff>
    </xdr:from>
    <xdr:to>
      <xdr:col>15</xdr:col>
      <xdr:colOff>133350</xdr:colOff>
      <xdr:row>83</xdr:row>
      <xdr:rowOff>85793</xdr:rowOff>
    </xdr:to>
    <xdr:sp macro="" textlink="">
      <xdr:nvSpPr>
        <xdr:cNvPr id="212" name="楕円 211"/>
        <xdr:cNvSpPr/>
      </xdr:nvSpPr>
      <xdr:spPr>
        <a:xfrm>
          <a:off x="3175000" y="14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70570</xdr:rowOff>
    </xdr:from>
    <xdr:ext cx="762000" cy="259045"/>
    <xdr:sp macro="" textlink="">
      <xdr:nvSpPr>
        <xdr:cNvPr id="213" name="テキスト ボックス 212"/>
        <xdr:cNvSpPr txBox="1"/>
      </xdr:nvSpPr>
      <xdr:spPr>
        <a:xfrm>
          <a:off x="2844800" y="1430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168819</xdr:rowOff>
    </xdr:from>
    <xdr:to>
      <xdr:col>11</xdr:col>
      <xdr:colOff>82550</xdr:colOff>
      <xdr:row>83</xdr:row>
      <xdr:rowOff>98969</xdr:rowOff>
    </xdr:to>
    <xdr:sp macro="" textlink="">
      <xdr:nvSpPr>
        <xdr:cNvPr id="214" name="楕円 213"/>
        <xdr:cNvSpPr/>
      </xdr:nvSpPr>
      <xdr:spPr>
        <a:xfrm>
          <a:off x="2286000" y="14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83746</xdr:rowOff>
    </xdr:from>
    <xdr:ext cx="762000" cy="259045"/>
    <xdr:sp macro="" textlink="">
      <xdr:nvSpPr>
        <xdr:cNvPr id="215" name="テキスト ボックス 214"/>
        <xdr:cNvSpPr txBox="1"/>
      </xdr:nvSpPr>
      <xdr:spPr>
        <a:xfrm>
          <a:off x="1955800" y="1431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6327</xdr:rowOff>
    </xdr:from>
    <xdr:to>
      <xdr:col>7</xdr:col>
      <xdr:colOff>31750</xdr:colOff>
      <xdr:row>83</xdr:row>
      <xdr:rowOff>107927</xdr:rowOff>
    </xdr:to>
    <xdr:sp macro="" textlink="">
      <xdr:nvSpPr>
        <xdr:cNvPr id="216" name="楕円 215"/>
        <xdr:cNvSpPr/>
      </xdr:nvSpPr>
      <xdr:spPr>
        <a:xfrm>
          <a:off x="1397000" y="142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92704</xdr:rowOff>
    </xdr:from>
    <xdr:ext cx="762000" cy="259045"/>
    <xdr:sp macro="" textlink="">
      <xdr:nvSpPr>
        <xdr:cNvPr id="217" name="テキスト ボックス 216"/>
        <xdr:cNvSpPr txBox="1"/>
      </xdr:nvSpPr>
      <xdr:spPr>
        <a:xfrm>
          <a:off x="1066800" y="1432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類似団体平均より高くなっている。今後、行政ニーズを的確に把握しながら業務の効率化、合理化を推進し、必要最小限の退職者補充で定員や年齢構成を適正にするよう努めていく。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2" name="直線コネクタ 241"/>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3"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4" name="直線コネクタ 243"/>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6" name="直線コネクタ 24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47" name="直線コネクタ 246"/>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48"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49" name="フローチャート: 判断 248"/>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165418</xdr:rowOff>
    </xdr:to>
    <xdr:cxnSp macro="">
      <xdr:nvCxnSpPr>
        <xdr:cNvPr id="250" name="直線コネクタ 249"/>
        <xdr:cNvCxnSpPr/>
      </xdr:nvCxnSpPr>
      <xdr:spPr>
        <a:xfrm flipV="1">
          <a:off x="15290800" y="150272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1" name="フローチャート: 判断 250"/>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2" name="テキスト ボックス 251"/>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165418</xdr:rowOff>
    </xdr:to>
    <xdr:cxnSp macro="">
      <xdr:nvCxnSpPr>
        <xdr:cNvPr id="253" name="直線コネクタ 252"/>
        <xdr:cNvCxnSpPr/>
      </xdr:nvCxnSpPr>
      <xdr:spPr>
        <a:xfrm>
          <a:off x="14401800" y="150031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4" name="フローチャート: 判断 253"/>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5" name="テキスト ボックス 254"/>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93027</xdr:rowOff>
    </xdr:to>
    <xdr:cxnSp macro="">
      <xdr:nvCxnSpPr>
        <xdr:cNvPr id="256" name="直線コネクタ 255"/>
        <xdr:cNvCxnSpPr/>
      </xdr:nvCxnSpPr>
      <xdr:spPr>
        <a:xfrm flipV="1">
          <a:off x="13512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7" name="フローチャート: 判断 256"/>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58" name="テキスト ボックス 257"/>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59" name="フローチャート: 判断 25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0" name="テキスト ボックス 25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66" name="楕円 265"/>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67"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68" name="楕円 26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69" name="テキスト ボックス 268"/>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114618</xdr:rowOff>
    </xdr:from>
    <xdr:to>
      <xdr:col>73</xdr:col>
      <xdr:colOff>44450</xdr:colOff>
      <xdr:row>88</xdr:row>
      <xdr:rowOff>44768</xdr:rowOff>
    </xdr:to>
    <xdr:sp macro="" textlink="">
      <xdr:nvSpPr>
        <xdr:cNvPr id="270" name="楕円 269"/>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29545</xdr:rowOff>
    </xdr:from>
    <xdr:ext cx="762000" cy="259045"/>
    <xdr:sp macro="" textlink="">
      <xdr:nvSpPr>
        <xdr:cNvPr id="271" name="テキスト ボックス 270"/>
        <xdr:cNvSpPr txBox="1"/>
      </xdr:nvSpPr>
      <xdr:spPr>
        <a:xfrm>
          <a:off x="14909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2" name="楕円 271"/>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3" name="テキスト ボックス 272"/>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4" name="楕円 273"/>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5" name="テキスト ボックス 274"/>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7" name="テキスト ボックス 27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8" name="テキスト ボックス 27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類似団体平均より高くなっている。今後、行政ニーズを的確に把握しながら業務の効率化、合理化を推進し、必要最小限の退職者補充で定員や年齢構成を適正にするよう努めていく。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6" name="直線コネクタ 305"/>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7"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08" name="直線コネクタ 307"/>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09"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0" name="直線コネクタ 309"/>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87908</xdr:rowOff>
    </xdr:from>
    <xdr:to>
      <xdr:col>81</xdr:col>
      <xdr:colOff>44450</xdr:colOff>
      <xdr:row>60</xdr:row>
      <xdr:rowOff>98020</xdr:rowOff>
    </xdr:to>
    <xdr:cxnSp macro="">
      <xdr:nvCxnSpPr>
        <xdr:cNvPr id="311" name="直線コネクタ 310"/>
        <xdr:cNvCxnSpPr/>
      </xdr:nvCxnSpPr>
      <xdr:spPr>
        <a:xfrm>
          <a:off x="16179800" y="10374908"/>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2" name="定員管理の状況平均値テキスト"/>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3" name="フローチャート: 判断 312"/>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59412</xdr:rowOff>
    </xdr:from>
    <xdr:to>
      <xdr:col>77</xdr:col>
      <xdr:colOff>44450</xdr:colOff>
      <xdr:row>60</xdr:row>
      <xdr:rowOff>87908</xdr:rowOff>
    </xdr:to>
    <xdr:cxnSp macro="">
      <xdr:nvCxnSpPr>
        <xdr:cNvPr id="314" name="直線コネクタ 313"/>
        <xdr:cNvCxnSpPr/>
      </xdr:nvCxnSpPr>
      <xdr:spPr>
        <a:xfrm>
          <a:off x="15290800" y="10346412"/>
          <a:ext cx="8890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5" name="フローチャート: 判断 314"/>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6" name="テキスト ボックス 315"/>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59412</xdr:rowOff>
    </xdr:from>
    <xdr:to>
      <xdr:col>72</xdr:col>
      <xdr:colOff>203200</xdr:colOff>
      <xdr:row>60</xdr:row>
      <xdr:rowOff>77452</xdr:rowOff>
    </xdr:to>
    <xdr:cxnSp macro="">
      <xdr:nvCxnSpPr>
        <xdr:cNvPr id="317" name="直線コネクタ 316"/>
        <xdr:cNvCxnSpPr/>
      </xdr:nvCxnSpPr>
      <xdr:spPr>
        <a:xfrm flipV="1">
          <a:off x="14401800" y="1034641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18" name="フローチャート: 判断 317"/>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19" name="テキスト ボックス 318"/>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77452</xdr:rowOff>
    </xdr:from>
    <xdr:to>
      <xdr:col>68</xdr:col>
      <xdr:colOff>152400</xdr:colOff>
      <xdr:row>60</xdr:row>
      <xdr:rowOff>79405</xdr:rowOff>
    </xdr:to>
    <xdr:cxnSp macro="">
      <xdr:nvCxnSpPr>
        <xdr:cNvPr id="320" name="直線コネクタ 319"/>
        <xdr:cNvCxnSpPr/>
      </xdr:nvCxnSpPr>
      <xdr:spPr>
        <a:xfrm flipV="1">
          <a:off x="13512800" y="1036445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1" name="フローチャート: 判断 320"/>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2" name="テキスト ボックス 321"/>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3" name="フローチャート: 判断 322"/>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4" name="テキスト ボックス 323"/>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47220</xdr:rowOff>
    </xdr:from>
    <xdr:to>
      <xdr:col>81</xdr:col>
      <xdr:colOff>95250</xdr:colOff>
      <xdr:row>60</xdr:row>
      <xdr:rowOff>148820</xdr:rowOff>
    </xdr:to>
    <xdr:sp macro="" textlink="">
      <xdr:nvSpPr>
        <xdr:cNvPr id="330" name="楕円 329"/>
        <xdr:cNvSpPr/>
      </xdr:nvSpPr>
      <xdr:spPr>
        <a:xfrm>
          <a:off x="16967200" y="103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19297</xdr:rowOff>
    </xdr:from>
    <xdr:ext cx="762000" cy="259045"/>
    <xdr:sp macro="" textlink="">
      <xdr:nvSpPr>
        <xdr:cNvPr id="331" name="定員管理の状況該当値テキスト"/>
        <xdr:cNvSpPr txBox="1"/>
      </xdr:nvSpPr>
      <xdr:spPr>
        <a:xfrm>
          <a:off x="17106900" y="103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37108</xdr:rowOff>
    </xdr:from>
    <xdr:to>
      <xdr:col>77</xdr:col>
      <xdr:colOff>95250</xdr:colOff>
      <xdr:row>60</xdr:row>
      <xdr:rowOff>138708</xdr:rowOff>
    </xdr:to>
    <xdr:sp macro="" textlink="">
      <xdr:nvSpPr>
        <xdr:cNvPr id="332" name="楕円 331"/>
        <xdr:cNvSpPr/>
      </xdr:nvSpPr>
      <xdr:spPr>
        <a:xfrm>
          <a:off x="16129000" y="103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123485</xdr:rowOff>
    </xdr:from>
    <xdr:ext cx="736600" cy="259045"/>
    <xdr:sp macro="" textlink="">
      <xdr:nvSpPr>
        <xdr:cNvPr id="333" name="テキスト ボックス 332"/>
        <xdr:cNvSpPr txBox="1"/>
      </xdr:nvSpPr>
      <xdr:spPr>
        <a:xfrm>
          <a:off x="15798800" y="104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8612</xdr:rowOff>
    </xdr:from>
    <xdr:to>
      <xdr:col>73</xdr:col>
      <xdr:colOff>44450</xdr:colOff>
      <xdr:row>60</xdr:row>
      <xdr:rowOff>110212</xdr:rowOff>
    </xdr:to>
    <xdr:sp macro="" textlink="">
      <xdr:nvSpPr>
        <xdr:cNvPr id="334" name="楕円 333"/>
        <xdr:cNvSpPr/>
      </xdr:nvSpPr>
      <xdr:spPr>
        <a:xfrm>
          <a:off x="15240000" y="10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94989</xdr:rowOff>
    </xdr:from>
    <xdr:ext cx="762000" cy="259045"/>
    <xdr:sp macro="" textlink="">
      <xdr:nvSpPr>
        <xdr:cNvPr id="335" name="テキスト ボックス 334"/>
        <xdr:cNvSpPr txBox="1"/>
      </xdr:nvSpPr>
      <xdr:spPr>
        <a:xfrm>
          <a:off x="14909800" y="1038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26652</xdr:rowOff>
    </xdr:from>
    <xdr:to>
      <xdr:col>68</xdr:col>
      <xdr:colOff>203200</xdr:colOff>
      <xdr:row>60</xdr:row>
      <xdr:rowOff>128252</xdr:rowOff>
    </xdr:to>
    <xdr:sp macro="" textlink="">
      <xdr:nvSpPr>
        <xdr:cNvPr id="336" name="楕円 335"/>
        <xdr:cNvSpPr/>
      </xdr:nvSpPr>
      <xdr:spPr>
        <a:xfrm>
          <a:off x="14351000" y="103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113029</xdr:rowOff>
    </xdr:from>
    <xdr:ext cx="762000" cy="259045"/>
    <xdr:sp macro="" textlink="">
      <xdr:nvSpPr>
        <xdr:cNvPr id="337" name="テキスト ボックス 336"/>
        <xdr:cNvSpPr txBox="1"/>
      </xdr:nvSpPr>
      <xdr:spPr>
        <a:xfrm>
          <a:off x="14020800" y="104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28605</xdr:rowOff>
    </xdr:from>
    <xdr:to>
      <xdr:col>64</xdr:col>
      <xdr:colOff>152400</xdr:colOff>
      <xdr:row>60</xdr:row>
      <xdr:rowOff>130205</xdr:rowOff>
    </xdr:to>
    <xdr:sp macro="" textlink="">
      <xdr:nvSpPr>
        <xdr:cNvPr id="338" name="楕円 337"/>
        <xdr:cNvSpPr/>
      </xdr:nvSpPr>
      <xdr:spPr>
        <a:xfrm>
          <a:off x="13462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114982</xdr:rowOff>
    </xdr:from>
    <xdr:ext cx="762000" cy="259045"/>
    <xdr:sp macro="" textlink="">
      <xdr:nvSpPr>
        <xdr:cNvPr id="339" name="テキスト ボックス 338"/>
        <xdr:cNvSpPr txBox="1"/>
      </xdr:nvSpPr>
      <xdr:spPr>
        <a:xfrm>
          <a:off x="13131800" y="1040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類似団体を大きく上回っており、要因としては、地方債残高の減と新規借入がないことがあげられる。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7" name="直線コネクタ 366"/>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1" name="直線コネクタ 37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846</xdr:rowOff>
    </xdr:to>
    <xdr:cxnSp macro="">
      <xdr:nvCxnSpPr>
        <xdr:cNvPr id="372" name="直線コネクタ 371"/>
        <xdr:cNvCxnSpPr/>
      </xdr:nvCxnSpPr>
      <xdr:spPr>
        <a:xfrm>
          <a:off x="16179800" y="667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3"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4" name="フローチャート: 判断 373"/>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164254</xdr:rowOff>
    </xdr:to>
    <xdr:cxnSp macro="">
      <xdr:nvCxnSpPr>
        <xdr:cNvPr id="375" name="直線コネクタ 374"/>
        <xdr:cNvCxnSpPr/>
      </xdr:nvCxnSpPr>
      <xdr:spPr>
        <a:xfrm>
          <a:off x="15290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6" name="フローチャート: 判断 375"/>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7" name="テキスト ボックス 37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148167</xdr:rowOff>
    </xdr:to>
    <xdr:cxnSp macro="">
      <xdr:nvCxnSpPr>
        <xdr:cNvPr id="378" name="直線コネクタ 377"/>
        <xdr:cNvCxnSpPr/>
      </xdr:nvCxnSpPr>
      <xdr:spPr>
        <a:xfrm>
          <a:off x="14401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79" name="フローチャート: 判断 37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0" name="テキスト ボックス 37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132080</xdr:rowOff>
    </xdr:to>
    <xdr:cxnSp macro="">
      <xdr:nvCxnSpPr>
        <xdr:cNvPr id="381" name="直線コネクタ 380"/>
        <xdr:cNvCxnSpPr/>
      </xdr:nvCxnSpPr>
      <xdr:spPr>
        <a:xfrm>
          <a:off x="13512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2" name="フローチャート: 判断 381"/>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3" name="テキスト ボックス 38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4" name="フローチャート: 判断 38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5" name="テキスト ボックス 38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391" name="楕円 390"/>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392"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393" name="楕円 392"/>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394" name="テキスト ボックス 393"/>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395" name="楕円 394"/>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396" name="テキスト ボックス 395"/>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397" name="楕円 39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8" name="テキスト ボックス 397"/>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399" name="楕円 398"/>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0" name="テキスト ボックス 399"/>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類似団体を大きく下回っており、要因としては、地方債残高の減と新規借入がないことがあげられる。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1" name="直線コネクタ 430"/>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2"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3" name="直線コネクタ 432"/>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25400</xdr:rowOff>
    </xdr:from>
    <xdr:ext cx="9994900" cy="521425"/>
    <xdr:sp macro="" textlink="">
      <xdr:nvSpPr>
        <xdr:cNvPr id="451" name="テキスト ボックス 450">
          <a:extLst>
            <a:ext uri="{FF2B5EF4-FFF2-40B4-BE49-F238E27FC236}">
              <a16:creationId xmlns:a16="http://schemas.microsoft.com/office/drawing/2014/main" id="{B7833EC5-7802-49C9-93AF-5F55205E114C}"/>
            </a:ext>
          </a:extLst>
        </xdr:cNvPr>
        <xdr:cNvSpPr txBox="1"/>
      </xdr:nvSpPr>
      <xdr:spPr>
        <a:xfrm>
          <a:off x="762000" y="4648200"/>
          <a:ext cx="99949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類似団体平均より下回っており、今後、定員適正配置を推進し、人件費の抑制を務めていく。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161290</xdr:rowOff>
    </xdr:to>
    <xdr:cxnSp macro="">
      <xdr:nvCxnSpPr>
        <xdr:cNvPr id="66" name="直線コネクタ 65"/>
        <xdr:cNvCxnSpPr/>
      </xdr:nvCxnSpPr>
      <xdr:spPr>
        <a:xfrm>
          <a:off x="3987800" y="6146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43180</xdr:rowOff>
    </xdr:from>
    <xdr:to>
      <xdr:col>19</xdr:col>
      <xdr:colOff>187325</xdr:colOff>
      <xdr:row>35</xdr:row>
      <xdr:rowOff>146050</xdr:rowOff>
    </xdr:to>
    <xdr:cxnSp macro="">
      <xdr:nvCxnSpPr>
        <xdr:cNvPr id="69" name="直線コネクタ 68"/>
        <xdr:cNvCxnSpPr/>
      </xdr:nvCxnSpPr>
      <xdr:spPr>
        <a:xfrm>
          <a:off x="3098800" y="60439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27940</xdr:rowOff>
    </xdr:from>
    <xdr:to>
      <xdr:col>15</xdr:col>
      <xdr:colOff>98425</xdr:colOff>
      <xdr:row>35</xdr:row>
      <xdr:rowOff>43180</xdr:rowOff>
    </xdr:to>
    <xdr:cxnSp macro="">
      <xdr:nvCxnSpPr>
        <xdr:cNvPr id="72" name="直線コネクタ 71"/>
        <xdr:cNvCxnSpPr/>
      </xdr:nvCxnSpPr>
      <xdr:spPr>
        <a:xfrm>
          <a:off x="2209800" y="6028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27940</xdr:rowOff>
    </xdr:to>
    <xdr:cxnSp macro="">
      <xdr:nvCxnSpPr>
        <xdr:cNvPr id="75" name="直線コネクタ 74"/>
        <xdr:cNvCxnSpPr/>
      </xdr:nvCxnSpPr>
      <xdr:spPr>
        <a:xfrm>
          <a:off x="1320800" y="5971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163830</xdr:rowOff>
    </xdr:from>
    <xdr:to>
      <xdr:col>15</xdr:col>
      <xdr:colOff>149225</xdr:colOff>
      <xdr:row>35</xdr:row>
      <xdr:rowOff>93980</xdr:rowOff>
    </xdr:to>
    <xdr:sp macro="" textlink="">
      <xdr:nvSpPr>
        <xdr:cNvPr id="89" name="楕円 88"/>
        <xdr:cNvSpPr/>
      </xdr:nvSpPr>
      <xdr:spPr>
        <a:xfrm>
          <a:off x="3048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104157</xdr:rowOff>
    </xdr:from>
    <xdr:ext cx="762000" cy="259045"/>
    <xdr:sp macro="" textlink="">
      <xdr:nvSpPr>
        <xdr:cNvPr id="90" name="テキスト ボックス 89"/>
        <xdr:cNvSpPr txBox="1"/>
      </xdr:nvSpPr>
      <xdr:spPr>
        <a:xfrm>
          <a:off x="2717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148590</xdr:rowOff>
    </xdr:from>
    <xdr:to>
      <xdr:col>11</xdr:col>
      <xdr:colOff>60325</xdr:colOff>
      <xdr:row>35</xdr:row>
      <xdr:rowOff>78740</xdr:rowOff>
    </xdr:to>
    <xdr:sp macro="" textlink="">
      <xdr:nvSpPr>
        <xdr:cNvPr id="91" name="楕円 90"/>
        <xdr:cNvSpPr/>
      </xdr:nvSpPr>
      <xdr:spPr>
        <a:xfrm>
          <a:off x="2159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88917</xdr:rowOff>
    </xdr:from>
    <xdr:ext cx="762000" cy="259045"/>
    <xdr:sp macro="" textlink="">
      <xdr:nvSpPr>
        <xdr:cNvPr id="92" name="テキスト ボックス 91"/>
        <xdr:cNvSpPr txBox="1"/>
      </xdr:nvSpPr>
      <xdr:spPr>
        <a:xfrm>
          <a:off x="1828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臨時的一般財源である電源立地地域対策交付金等を活用し、公共施設の維持運営に充当しているため、類似団体平均より下回っている。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140716</xdr:rowOff>
    </xdr:from>
    <xdr:to>
      <xdr:col>82</xdr:col>
      <xdr:colOff>107950</xdr:colOff>
      <xdr:row>15</xdr:row>
      <xdr:rowOff>1270</xdr:rowOff>
    </xdr:to>
    <xdr:cxnSp macro="">
      <xdr:nvCxnSpPr>
        <xdr:cNvPr id="124" name="直線コネクタ 123"/>
        <xdr:cNvCxnSpPr/>
      </xdr:nvCxnSpPr>
      <xdr:spPr>
        <a:xfrm>
          <a:off x="15671800" y="25410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140716</xdr:rowOff>
    </xdr:from>
    <xdr:to>
      <xdr:col>78</xdr:col>
      <xdr:colOff>69850</xdr:colOff>
      <xdr:row>15</xdr:row>
      <xdr:rowOff>69850</xdr:rowOff>
    </xdr:to>
    <xdr:cxnSp macro="">
      <xdr:nvCxnSpPr>
        <xdr:cNvPr id="127" name="直線コネクタ 126"/>
        <xdr:cNvCxnSpPr/>
      </xdr:nvCxnSpPr>
      <xdr:spPr>
        <a:xfrm flipV="1">
          <a:off x="14782800" y="25410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58420</xdr:rowOff>
    </xdr:to>
    <xdr:cxnSp macro="">
      <xdr:nvCxnSpPr>
        <xdr:cNvPr id="130" name="直線コネクタ 129"/>
        <xdr:cNvCxnSpPr/>
      </xdr:nvCxnSpPr>
      <xdr:spPr>
        <a:xfrm flipV="1">
          <a:off x="13893800" y="2641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58420</xdr:rowOff>
    </xdr:to>
    <xdr:cxnSp macro="">
      <xdr:nvCxnSpPr>
        <xdr:cNvPr id="133" name="直線コネクタ 132"/>
        <xdr:cNvCxnSpPr/>
      </xdr:nvCxnSpPr>
      <xdr:spPr>
        <a:xfrm>
          <a:off x="13004800" y="2797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3" name="楕円 142"/>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4"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89916</xdr:rowOff>
    </xdr:from>
    <xdr:to>
      <xdr:col>78</xdr:col>
      <xdr:colOff>120650</xdr:colOff>
      <xdr:row>15</xdr:row>
      <xdr:rowOff>20066</xdr:rowOff>
    </xdr:to>
    <xdr:sp macro="" textlink="">
      <xdr:nvSpPr>
        <xdr:cNvPr id="145" name="楕円 144"/>
        <xdr:cNvSpPr/>
      </xdr:nvSpPr>
      <xdr:spPr>
        <a:xfrm>
          <a:off x="15621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30243</xdr:rowOff>
    </xdr:from>
    <xdr:ext cx="736600" cy="259045"/>
    <xdr:sp macro="" textlink="">
      <xdr:nvSpPr>
        <xdr:cNvPr id="146" name="テキスト ボックス 145"/>
        <xdr:cNvSpPr txBox="1"/>
      </xdr:nvSpPr>
      <xdr:spPr>
        <a:xfrm>
          <a:off x="15290800" y="225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7" name="楕円 146"/>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48" name="テキスト ボックス 147"/>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社会福祉費、老人福祉費の村独自の助成事業を実施していることが、類似団体平均を上回る要因となっている。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127000</xdr:rowOff>
    </xdr:to>
    <xdr:cxnSp macro="">
      <xdr:nvCxnSpPr>
        <xdr:cNvPr id="184" name="直線コネクタ 183"/>
        <xdr:cNvCxnSpPr/>
      </xdr:nvCxnSpPr>
      <xdr:spPr>
        <a:xfrm>
          <a:off x="3987800" y="97091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7" name="直線コネクタ 186"/>
        <xdr:cNvCxnSpPr/>
      </xdr:nvCxnSpPr>
      <xdr:spPr>
        <a:xfrm flipV="1">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3" name="楕円 20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6" name="テキスト ボックス 205"/>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電源立地地域対策交付金ご原資とした基金を活用しているため、類似団体平均を下回っている。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18415</xdr:rowOff>
    </xdr:from>
    <xdr:to>
      <xdr:col>82</xdr:col>
      <xdr:colOff>107950</xdr:colOff>
      <xdr:row>54</xdr:row>
      <xdr:rowOff>18415</xdr:rowOff>
    </xdr:to>
    <xdr:cxnSp macro="">
      <xdr:nvCxnSpPr>
        <xdr:cNvPr id="240" name="直線コネクタ 239"/>
        <xdr:cNvCxnSpPr/>
      </xdr:nvCxnSpPr>
      <xdr:spPr>
        <a:xfrm>
          <a:off x="15671800" y="9276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18415</xdr:rowOff>
    </xdr:to>
    <xdr:cxnSp macro="">
      <xdr:nvCxnSpPr>
        <xdr:cNvPr id="243" name="直線コネクタ 242"/>
        <xdr:cNvCxnSpPr/>
      </xdr:nvCxnSpPr>
      <xdr:spPr>
        <a:xfrm>
          <a:off x="14782800" y="9271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12700</xdr:rowOff>
    </xdr:to>
    <xdr:cxnSp macro="">
      <xdr:nvCxnSpPr>
        <xdr:cNvPr id="246" name="直線コネクタ 245"/>
        <xdr:cNvCxnSpPr/>
      </xdr:nvCxnSpPr>
      <xdr:spPr>
        <a:xfrm>
          <a:off x="13893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18415</xdr:rowOff>
    </xdr:to>
    <xdr:cxnSp macro="">
      <xdr:nvCxnSpPr>
        <xdr:cNvPr id="249" name="直線コネクタ 248"/>
        <xdr:cNvCxnSpPr/>
      </xdr:nvCxnSpPr>
      <xdr:spPr>
        <a:xfrm flipV="1">
          <a:off x="13004800" y="9271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139065</xdr:rowOff>
    </xdr:from>
    <xdr:to>
      <xdr:col>82</xdr:col>
      <xdr:colOff>158750</xdr:colOff>
      <xdr:row>54</xdr:row>
      <xdr:rowOff>69215</xdr:rowOff>
    </xdr:to>
    <xdr:sp macro="" textlink="">
      <xdr:nvSpPr>
        <xdr:cNvPr id="259" name="楕円 258"/>
        <xdr:cNvSpPr/>
      </xdr:nvSpPr>
      <xdr:spPr>
        <a:xfrm>
          <a:off x="164592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47642</xdr:rowOff>
    </xdr:from>
    <xdr:ext cx="762000" cy="259045"/>
    <xdr:sp macro="" textlink="">
      <xdr:nvSpPr>
        <xdr:cNvPr id="260" name="その他該当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139065</xdr:rowOff>
    </xdr:from>
    <xdr:to>
      <xdr:col>78</xdr:col>
      <xdr:colOff>120650</xdr:colOff>
      <xdr:row>54</xdr:row>
      <xdr:rowOff>69215</xdr:rowOff>
    </xdr:to>
    <xdr:sp macro="" textlink="">
      <xdr:nvSpPr>
        <xdr:cNvPr id="261" name="楕円 260"/>
        <xdr:cNvSpPr/>
      </xdr:nvSpPr>
      <xdr:spPr>
        <a:xfrm>
          <a:off x="15621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79392</xdr:rowOff>
    </xdr:from>
    <xdr:ext cx="736600" cy="259045"/>
    <xdr:sp macro="" textlink="">
      <xdr:nvSpPr>
        <xdr:cNvPr id="262" name="テキスト ボックス 261"/>
        <xdr:cNvSpPr txBox="1"/>
      </xdr:nvSpPr>
      <xdr:spPr>
        <a:xfrm>
          <a:off x="15290800" y="89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3" name="楕円 262"/>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4" name="テキスト ボックス 263"/>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5" name="楕円 264"/>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6" name="テキスト ボックス 265"/>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139065</xdr:rowOff>
    </xdr:from>
    <xdr:to>
      <xdr:col>65</xdr:col>
      <xdr:colOff>53975</xdr:colOff>
      <xdr:row>54</xdr:row>
      <xdr:rowOff>69215</xdr:rowOff>
    </xdr:to>
    <xdr:sp macro="" textlink="">
      <xdr:nvSpPr>
        <xdr:cNvPr id="267" name="楕円 266"/>
        <xdr:cNvSpPr/>
      </xdr:nvSpPr>
      <xdr:spPr>
        <a:xfrm>
          <a:off x="12954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79392</xdr:rowOff>
    </xdr:from>
    <xdr:ext cx="762000" cy="259045"/>
    <xdr:sp macro="" textlink="">
      <xdr:nvSpPr>
        <xdr:cNvPr id="268" name="テキスト ボックス 267"/>
        <xdr:cNvSpPr txBox="1"/>
      </xdr:nvSpPr>
      <xdr:spPr>
        <a:xfrm>
          <a:off x="12623800" y="899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一部事務組合への負担金、基金充当による水産業費補助金が多い傾向にあり、類似団体平均より下回っている。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36</xdr:row>
      <xdr:rowOff>104140</xdr:rowOff>
    </xdr:to>
    <xdr:cxnSp macro="">
      <xdr:nvCxnSpPr>
        <xdr:cNvPr id="298" name="直線コネクタ 297"/>
        <xdr:cNvCxnSpPr/>
      </xdr:nvCxnSpPr>
      <xdr:spPr>
        <a:xfrm>
          <a:off x="15671800" y="607517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97282</xdr:rowOff>
    </xdr:to>
    <xdr:cxnSp macro="">
      <xdr:nvCxnSpPr>
        <xdr:cNvPr id="301" name="直線コネクタ 300"/>
        <xdr:cNvCxnSpPr/>
      </xdr:nvCxnSpPr>
      <xdr:spPr>
        <a:xfrm flipV="1">
          <a:off x="14782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97282</xdr:rowOff>
    </xdr:to>
    <xdr:cxnSp macro="">
      <xdr:nvCxnSpPr>
        <xdr:cNvPr id="304" name="直線コネクタ 303"/>
        <xdr:cNvCxnSpPr/>
      </xdr:nvCxnSpPr>
      <xdr:spPr>
        <a:xfrm>
          <a:off x="13893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170434</xdr:rowOff>
    </xdr:to>
    <xdr:cxnSp macro="">
      <xdr:nvCxnSpPr>
        <xdr:cNvPr id="307" name="直線コネクタ 306"/>
        <xdr:cNvCxnSpPr/>
      </xdr:nvCxnSpPr>
      <xdr:spPr>
        <a:xfrm flipV="1">
          <a:off x="13004800" y="60568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19" name="楕円 318"/>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0" name="テキスト ボックス 319"/>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1" name="楕円 320"/>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2" name="テキスト ボックス 321"/>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3" name="楕円 322"/>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4" name="テキスト ボックス 323"/>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類似団体平均を大きく下回っているのは、地方債残高の減少と新規借入がないことがあげられる。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72</xdr:row>
      <xdr:rowOff>168910</xdr:rowOff>
    </xdr:to>
    <xdr:cxnSp macro="">
      <xdr:nvCxnSpPr>
        <xdr:cNvPr id="358" name="直線コネクタ 357"/>
        <xdr:cNvCxnSpPr/>
      </xdr:nvCxnSpPr>
      <xdr:spPr>
        <a:xfrm>
          <a:off x="3987800" y="12513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168910</xdr:rowOff>
    </xdr:from>
    <xdr:to>
      <xdr:col>19</xdr:col>
      <xdr:colOff>187325</xdr:colOff>
      <xdr:row>72</xdr:row>
      <xdr:rowOff>168910</xdr:rowOff>
    </xdr:to>
    <xdr:cxnSp macro="">
      <xdr:nvCxnSpPr>
        <xdr:cNvPr id="361" name="直線コネクタ 360"/>
        <xdr:cNvCxnSpPr/>
      </xdr:nvCxnSpPr>
      <xdr:spPr>
        <a:xfrm>
          <a:off x="3098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168910</xdr:rowOff>
    </xdr:from>
    <xdr:to>
      <xdr:col>15</xdr:col>
      <xdr:colOff>98425</xdr:colOff>
      <xdr:row>72</xdr:row>
      <xdr:rowOff>168910</xdr:rowOff>
    </xdr:to>
    <xdr:cxnSp macro="">
      <xdr:nvCxnSpPr>
        <xdr:cNvPr id="364" name="直線コネクタ 363"/>
        <xdr:cNvCxnSpPr/>
      </xdr:nvCxnSpPr>
      <xdr:spPr>
        <a:xfrm>
          <a:off x="2209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168910</xdr:rowOff>
    </xdr:from>
    <xdr:to>
      <xdr:col>11</xdr:col>
      <xdr:colOff>9525</xdr:colOff>
      <xdr:row>72</xdr:row>
      <xdr:rowOff>168910</xdr:rowOff>
    </xdr:to>
    <xdr:cxnSp macro="">
      <xdr:nvCxnSpPr>
        <xdr:cNvPr id="367" name="直線コネクタ 366"/>
        <xdr:cNvCxnSpPr/>
      </xdr:nvCxnSpPr>
      <xdr:spPr>
        <a:xfrm>
          <a:off x="1320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77" name="楕円 376"/>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78"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118110</xdr:rowOff>
    </xdr:from>
    <xdr:to>
      <xdr:col>20</xdr:col>
      <xdr:colOff>38100</xdr:colOff>
      <xdr:row>73</xdr:row>
      <xdr:rowOff>48260</xdr:rowOff>
    </xdr:to>
    <xdr:sp macro="" textlink="">
      <xdr:nvSpPr>
        <xdr:cNvPr id="379" name="楕円 378"/>
        <xdr:cNvSpPr/>
      </xdr:nvSpPr>
      <xdr:spPr>
        <a:xfrm>
          <a:off x="3937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58437</xdr:rowOff>
    </xdr:from>
    <xdr:ext cx="736600" cy="259045"/>
    <xdr:sp macro="" textlink="">
      <xdr:nvSpPr>
        <xdr:cNvPr id="380" name="テキスト ボックス 379"/>
        <xdr:cNvSpPr txBox="1"/>
      </xdr:nvSpPr>
      <xdr:spPr>
        <a:xfrm>
          <a:off x="3606800" y="1223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118110</xdr:rowOff>
    </xdr:from>
    <xdr:to>
      <xdr:col>15</xdr:col>
      <xdr:colOff>149225</xdr:colOff>
      <xdr:row>73</xdr:row>
      <xdr:rowOff>48260</xdr:rowOff>
    </xdr:to>
    <xdr:sp macro="" textlink="">
      <xdr:nvSpPr>
        <xdr:cNvPr id="381" name="楕円 380"/>
        <xdr:cNvSpPr/>
      </xdr:nvSpPr>
      <xdr:spPr>
        <a:xfrm>
          <a:off x="3048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58437</xdr:rowOff>
    </xdr:from>
    <xdr:ext cx="762000" cy="259045"/>
    <xdr:sp macro="" textlink="">
      <xdr:nvSpPr>
        <xdr:cNvPr id="382" name="テキスト ボックス 381"/>
        <xdr:cNvSpPr txBox="1"/>
      </xdr:nvSpPr>
      <xdr:spPr>
        <a:xfrm>
          <a:off x="2717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118110</xdr:rowOff>
    </xdr:from>
    <xdr:to>
      <xdr:col>11</xdr:col>
      <xdr:colOff>60325</xdr:colOff>
      <xdr:row>73</xdr:row>
      <xdr:rowOff>48260</xdr:rowOff>
    </xdr:to>
    <xdr:sp macro="" textlink="">
      <xdr:nvSpPr>
        <xdr:cNvPr id="383" name="楕円 382"/>
        <xdr:cNvSpPr/>
      </xdr:nvSpPr>
      <xdr:spPr>
        <a:xfrm>
          <a:off x="2159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58437</xdr:rowOff>
    </xdr:from>
    <xdr:ext cx="762000" cy="259045"/>
    <xdr:sp macro="" textlink="">
      <xdr:nvSpPr>
        <xdr:cNvPr id="384" name="テキスト ボックス 383"/>
        <xdr:cNvSpPr txBox="1"/>
      </xdr:nvSpPr>
      <xdr:spPr>
        <a:xfrm>
          <a:off x="1828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118110</xdr:rowOff>
    </xdr:from>
    <xdr:to>
      <xdr:col>6</xdr:col>
      <xdr:colOff>171450</xdr:colOff>
      <xdr:row>73</xdr:row>
      <xdr:rowOff>48260</xdr:rowOff>
    </xdr:to>
    <xdr:sp macro="" textlink="">
      <xdr:nvSpPr>
        <xdr:cNvPr id="385" name="楕円 384"/>
        <xdr:cNvSpPr/>
      </xdr:nvSpPr>
      <xdr:spPr>
        <a:xfrm>
          <a:off x="1270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58437</xdr:rowOff>
    </xdr:from>
    <xdr:ext cx="762000" cy="259045"/>
    <xdr:sp macro="" textlink="">
      <xdr:nvSpPr>
        <xdr:cNvPr id="386" name="テキスト ボックス 385"/>
        <xdr:cNvSpPr txBox="1"/>
      </xdr:nvSpPr>
      <xdr:spPr>
        <a:xfrm>
          <a:off x="939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電源立地地域対策交付金等を活用し、公債費以外へ充当しているため類似団体平均より下回っている。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80</xdr:row>
      <xdr:rowOff>3556</xdr:rowOff>
    </xdr:to>
    <xdr:cxnSp macro="">
      <xdr:nvCxnSpPr>
        <xdr:cNvPr id="412" name="直線コネクタ 411"/>
        <xdr:cNvCxnSpPr/>
      </xdr:nvCxnSpPr>
      <xdr:spPr>
        <a:xfrm flipV="1">
          <a:off x="16510000" y="1272286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13"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14" name="直線コネクタ 413"/>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15"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16" name="直線コネクタ 415"/>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53848</xdr:rowOff>
    </xdr:from>
    <xdr:to>
      <xdr:col>82</xdr:col>
      <xdr:colOff>107950</xdr:colOff>
      <xdr:row>74</xdr:row>
      <xdr:rowOff>51562</xdr:rowOff>
    </xdr:to>
    <xdr:cxnSp macro="">
      <xdr:nvCxnSpPr>
        <xdr:cNvPr id="417" name="直線コネクタ 416"/>
        <xdr:cNvCxnSpPr/>
      </xdr:nvCxnSpPr>
      <xdr:spPr>
        <a:xfrm>
          <a:off x="15671800" y="1256969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4842</xdr:rowOff>
    </xdr:from>
    <xdr:ext cx="762000" cy="259045"/>
    <xdr:sp macro="" textlink="">
      <xdr:nvSpPr>
        <xdr:cNvPr id="418" name="公債費以外平均値テキスト"/>
        <xdr:cNvSpPr txBox="1"/>
      </xdr:nvSpPr>
      <xdr:spPr>
        <a:xfrm>
          <a:off x="16598900" y="13035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32765</xdr:rowOff>
    </xdr:from>
    <xdr:to>
      <xdr:col>82</xdr:col>
      <xdr:colOff>158750</xdr:colOff>
      <xdr:row>76</xdr:row>
      <xdr:rowOff>134365</xdr:rowOff>
    </xdr:to>
    <xdr:sp macro="" textlink="">
      <xdr:nvSpPr>
        <xdr:cNvPr id="419" name="フローチャート: 判断 418"/>
        <xdr:cNvSpPr/>
      </xdr:nvSpPr>
      <xdr:spPr>
        <a:xfrm>
          <a:off x="164592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53848</xdr:rowOff>
    </xdr:from>
    <xdr:to>
      <xdr:col>78</xdr:col>
      <xdr:colOff>69850</xdr:colOff>
      <xdr:row>73</xdr:row>
      <xdr:rowOff>53848</xdr:rowOff>
    </xdr:to>
    <xdr:cxnSp macro="">
      <xdr:nvCxnSpPr>
        <xdr:cNvPr id="420" name="直線コネクタ 419"/>
        <xdr:cNvCxnSpPr/>
      </xdr:nvCxnSpPr>
      <xdr:spPr>
        <a:xfrm>
          <a:off x="14782800" y="12569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110489</xdr:rowOff>
    </xdr:from>
    <xdr:to>
      <xdr:col>78</xdr:col>
      <xdr:colOff>120650</xdr:colOff>
      <xdr:row>77</xdr:row>
      <xdr:rowOff>40639</xdr:rowOff>
    </xdr:to>
    <xdr:sp macro="" textlink="">
      <xdr:nvSpPr>
        <xdr:cNvPr id="421" name="フローチャート: 判断 420"/>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25416</xdr:rowOff>
    </xdr:from>
    <xdr:ext cx="736600" cy="259045"/>
    <xdr:sp macro="" textlink="">
      <xdr:nvSpPr>
        <xdr:cNvPr id="422" name="テキスト ボックス 421"/>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53848</xdr:rowOff>
    </xdr:from>
    <xdr:to>
      <xdr:col>73</xdr:col>
      <xdr:colOff>180975</xdr:colOff>
      <xdr:row>73</xdr:row>
      <xdr:rowOff>106426</xdr:rowOff>
    </xdr:to>
    <xdr:cxnSp macro="">
      <xdr:nvCxnSpPr>
        <xdr:cNvPr id="423" name="直線コネクタ 422"/>
        <xdr:cNvCxnSpPr/>
      </xdr:nvCxnSpPr>
      <xdr:spPr>
        <a:xfrm flipV="1">
          <a:off x="13893800" y="125696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4" name="フローチャート: 判断 423"/>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25" name="テキスト ボックス 424"/>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106426</xdr:rowOff>
    </xdr:from>
    <xdr:to>
      <xdr:col>69</xdr:col>
      <xdr:colOff>92075</xdr:colOff>
      <xdr:row>73</xdr:row>
      <xdr:rowOff>131572</xdr:rowOff>
    </xdr:to>
    <xdr:cxnSp macro="">
      <xdr:nvCxnSpPr>
        <xdr:cNvPr id="426" name="直線コネクタ 425"/>
        <xdr:cNvCxnSpPr/>
      </xdr:nvCxnSpPr>
      <xdr:spPr>
        <a:xfrm flipV="1">
          <a:off x="13004800" y="126222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163068</xdr:rowOff>
    </xdr:from>
    <xdr:to>
      <xdr:col>69</xdr:col>
      <xdr:colOff>142875</xdr:colOff>
      <xdr:row>77</xdr:row>
      <xdr:rowOff>93218</xdr:rowOff>
    </xdr:to>
    <xdr:sp macro="" textlink="">
      <xdr:nvSpPr>
        <xdr:cNvPr id="427" name="フローチャート: 判断 426"/>
        <xdr:cNvSpPr/>
      </xdr:nvSpPr>
      <xdr:spPr>
        <a:xfrm>
          <a:off x="13843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28" name="テキスト ボックス 427"/>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29" name="フローチャート: 判断 428"/>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30" name="テキスト ボックス 429"/>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xdr:rowOff>
    </xdr:from>
    <xdr:to>
      <xdr:col>82</xdr:col>
      <xdr:colOff>158750</xdr:colOff>
      <xdr:row>74</xdr:row>
      <xdr:rowOff>102362</xdr:rowOff>
    </xdr:to>
    <xdr:sp macro="" textlink="">
      <xdr:nvSpPr>
        <xdr:cNvPr id="436" name="楕円 435"/>
        <xdr:cNvSpPr/>
      </xdr:nvSpPr>
      <xdr:spPr>
        <a:xfrm>
          <a:off x="16459200" y="126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80789</xdr:rowOff>
    </xdr:from>
    <xdr:ext cx="762000" cy="259045"/>
    <xdr:sp macro="" textlink="">
      <xdr:nvSpPr>
        <xdr:cNvPr id="437" name="公債費以外該当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3048</xdr:rowOff>
    </xdr:from>
    <xdr:to>
      <xdr:col>78</xdr:col>
      <xdr:colOff>120650</xdr:colOff>
      <xdr:row>73</xdr:row>
      <xdr:rowOff>104648</xdr:rowOff>
    </xdr:to>
    <xdr:sp macro="" textlink="">
      <xdr:nvSpPr>
        <xdr:cNvPr id="438" name="楕円 437"/>
        <xdr:cNvSpPr/>
      </xdr:nvSpPr>
      <xdr:spPr>
        <a:xfrm>
          <a:off x="15621000" y="12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114825</xdr:rowOff>
    </xdr:from>
    <xdr:ext cx="736600" cy="259045"/>
    <xdr:sp macro="" textlink="">
      <xdr:nvSpPr>
        <xdr:cNvPr id="439" name="テキスト ボックス 438"/>
        <xdr:cNvSpPr txBox="1"/>
      </xdr:nvSpPr>
      <xdr:spPr>
        <a:xfrm>
          <a:off x="15290800" y="12287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3048</xdr:rowOff>
    </xdr:from>
    <xdr:to>
      <xdr:col>74</xdr:col>
      <xdr:colOff>31750</xdr:colOff>
      <xdr:row>73</xdr:row>
      <xdr:rowOff>104648</xdr:rowOff>
    </xdr:to>
    <xdr:sp macro="" textlink="">
      <xdr:nvSpPr>
        <xdr:cNvPr id="440" name="楕円 439"/>
        <xdr:cNvSpPr/>
      </xdr:nvSpPr>
      <xdr:spPr>
        <a:xfrm>
          <a:off x="14732000" y="12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114825</xdr:rowOff>
    </xdr:from>
    <xdr:ext cx="762000" cy="259045"/>
    <xdr:sp macro="" textlink="">
      <xdr:nvSpPr>
        <xdr:cNvPr id="441" name="テキスト ボックス 440"/>
        <xdr:cNvSpPr txBox="1"/>
      </xdr:nvSpPr>
      <xdr:spPr>
        <a:xfrm>
          <a:off x="14401800" y="1228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55626</xdr:rowOff>
    </xdr:from>
    <xdr:to>
      <xdr:col>69</xdr:col>
      <xdr:colOff>142875</xdr:colOff>
      <xdr:row>73</xdr:row>
      <xdr:rowOff>157226</xdr:rowOff>
    </xdr:to>
    <xdr:sp macro="" textlink="">
      <xdr:nvSpPr>
        <xdr:cNvPr id="442" name="楕円 441"/>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167403</xdr:rowOff>
    </xdr:from>
    <xdr:ext cx="762000" cy="259045"/>
    <xdr:sp macro="" textlink="">
      <xdr:nvSpPr>
        <xdr:cNvPr id="443" name="テキスト ボックス 442"/>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80772</xdr:rowOff>
    </xdr:from>
    <xdr:to>
      <xdr:col>65</xdr:col>
      <xdr:colOff>53975</xdr:colOff>
      <xdr:row>74</xdr:row>
      <xdr:rowOff>10922</xdr:rowOff>
    </xdr:to>
    <xdr:sp macro="" textlink="">
      <xdr:nvSpPr>
        <xdr:cNvPr id="444" name="楕円 443"/>
        <xdr:cNvSpPr/>
      </xdr:nvSpPr>
      <xdr:spPr>
        <a:xfrm>
          <a:off x="12954000" y="125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21099</xdr:rowOff>
    </xdr:from>
    <xdr:ext cx="762000" cy="259045"/>
    <xdr:sp macro="" textlink="">
      <xdr:nvSpPr>
        <xdr:cNvPr id="445" name="テキスト ボックス 444"/>
        <xdr:cNvSpPr txBox="1"/>
      </xdr:nvSpPr>
      <xdr:spPr>
        <a:xfrm>
          <a:off x="12623800" y="123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98197</xdr:rowOff>
    </xdr:from>
    <xdr:to>
      <xdr:col>29</xdr:col>
      <xdr:colOff>127000</xdr:colOff>
      <xdr:row>16</xdr:row>
      <xdr:rowOff>143134</xdr:rowOff>
    </xdr:to>
    <xdr:cxnSp macro="">
      <xdr:nvCxnSpPr>
        <xdr:cNvPr id="51" name="直線コネクタ 50"/>
        <xdr:cNvCxnSpPr/>
      </xdr:nvCxnSpPr>
      <xdr:spPr bwMode="auto">
        <a:xfrm flipV="1">
          <a:off x="5003800" y="2889022"/>
          <a:ext cx="647700" cy="4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129772</xdr:rowOff>
    </xdr:from>
    <xdr:to>
      <xdr:col>26</xdr:col>
      <xdr:colOff>50800</xdr:colOff>
      <xdr:row>16</xdr:row>
      <xdr:rowOff>143134</xdr:rowOff>
    </xdr:to>
    <xdr:cxnSp macro="">
      <xdr:nvCxnSpPr>
        <xdr:cNvPr id="54" name="直線コネクタ 53"/>
        <xdr:cNvCxnSpPr/>
      </xdr:nvCxnSpPr>
      <xdr:spPr bwMode="auto">
        <a:xfrm>
          <a:off x="4305300" y="2920597"/>
          <a:ext cx="698500" cy="1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129772</xdr:rowOff>
    </xdr:from>
    <xdr:to>
      <xdr:col>22</xdr:col>
      <xdr:colOff>114300</xdr:colOff>
      <xdr:row>16</xdr:row>
      <xdr:rowOff>136592</xdr:rowOff>
    </xdr:to>
    <xdr:cxnSp macro="">
      <xdr:nvCxnSpPr>
        <xdr:cNvPr id="57" name="直線コネクタ 56"/>
        <xdr:cNvCxnSpPr/>
      </xdr:nvCxnSpPr>
      <xdr:spPr bwMode="auto">
        <a:xfrm flipV="1">
          <a:off x="3606800" y="2920597"/>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136592</xdr:rowOff>
    </xdr:from>
    <xdr:to>
      <xdr:col>18</xdr:col>
      <xdr:colOff>177800</xdr:colOff>
      <xdr:row>16</xdr:row>
      <xdr:rowOff>160349</xdr:rowOff>
    </xdr:to>
    <xdr:cxnSp macro="">
      <xdr:nvCxnSpPr>
        <xdr:cNvPr id="60" name="直線コネクタ 59"/>
        <xdr:cNvCxnSpPr/>
      </xdr:nvCxnSpPr>
      <xdr:spPr bwMode="auto">
        <a:xfrm flipV="1">
          <a:off x="2908300" y="2927417"/>
          <a:ext cx="698500" cy="2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47397</xdr:rowOff>
    </xdr:from>
    <xdr:to>
      <xdr:col>29</xdr:col>
      <xdr:colOff>177800</xdr:colOff>
      <xdr:row>16</xdr:row>
      <xdr:rowOff>148997</xdr:rowOff>
    </xdr:to>
    <xdr:sp macro="" textlink="">
      <xdr:nvSpPr>
        <xdr:cNvPr id="70" name="楕円 69"/>
        <xdr:cNvSpPr/>
      </xdr:nvSpPr>
      <xdr:spPr bwMode="auto">
        <a:xfrm>
          <a:off x="5600700" y="283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63924</xdr:rowOff>
    </xdr:from>
    <xdr:ext cx="762000" cy="259045"/>
    <xdr:sp macro="" textlink="">
      <xdr:nvSpPr>
        <xdr:cNvPr id="71" name="人口1人当たり決算額の推移該当値テキスト130"/>
        <xdr:cNvSpPr txBox="1"/>
      </xdr:nvSpPr>
      <xdr:spPr>
        <a:xfrm>
          <a:off x="5740400" y="26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92334</xdr:rowOff>
    </xdr:from>
    <xdr:to>
      <xdr:col>26</xdr:col>
      <xdr:colOff>101600</xdr:colOff>
      <xdr:row>17</xdr:row>
      <xdr:rowOff>22484</xdr:rowOff>
    </xdr:to>
    <xdr:sp macro="" textlink="">
      <xdr:nvSpPr>
        <xdr:cNvPr id="72" name="楕円 71"/>
        <xdr:cNvSpPr/>
      </xdr:nvSpPr>
      <xdr:spPr bwMode="auto">
        <a:xfrm>
          <a:off x="4953000" y="288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32661</xdr:rowOff>
    </xdr:from>
    <xdr:ext cx="736600" cy="259045"/>
    <xdr:sp macro="" textlink="">
      <xdr:nvSpPr>
        <xdr:cNvPr id="73" name="テキスト ボックス 72"/>
        <xdr:cNvSpPr txBox="1"/>
      </xdr:nvSpPr>
      <xdr:spPr>
        <a:xfrm>
          <a:off x="4622800" y="265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78972</xdr:rowOff>
    </xdr:from>
    <xdr:to>
      <xdr:col>22</xdr:col>
      <xdr:colOff>165100</xdr:colOff>
      <xdr:row>17</xdr:row>
      <xdr:rowOff>9122</xdr:rowOff>
    </xdr:to>
    <xdr:sp macro="" textlink="">
      <xdr:nvSpPr>
        <xdr:cNvPr id="74" name="楕円 73"/>
        <xdr:cNvSpPr/>
      </xdr:nvSpPr>
      <xdr:spPr bwMode="auto">
        <a:xfrm>
          <a:off x="4254500" y="286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19299</xdr:rowOff>
    </xdr:from>
    <xdr:ext cx="762000" cy="259045"/>
    <xdr:sp macro="" textlink="">
      <xdr:nvSpPr>
        <xdr:cNvPr id="75" name="テキスト ボックス 74"/>
        <xdr:cNvSpPr txBox="1"/>
      </xdr:nvSpPr>
      <xdr:spPr>
        <a:xfrm>
          <a:off x="3924300" y="26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85792</xdr:rowOff>
    </xdr:from>
    <xdr:to>
      <xdr:col>19</xdr:col>
      <xdr:colOff>38100</xdr:colOff>
      <xdr:row>17</xdr:row>
      <xdr:rowOff>15942</xdr:rowOff>
    </xdr:to>
    <xdr:sp macro="" textlink="">
      <xdr:nvSpPr>
        <xdr:cNvPr id="76" name="楕円 75"/>
        <xdr:cNvSpPr/>
      </xdr:nvSpPr>
      <xdr:spPr bwMode="auto">
        <a:xfrm>
          <a:off x="3556000" y="287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26119</xdr:rowOff>
    </xdr:from>
    <xdr:ext cx="762000" cy="259045"/>
    <xdr:sp macro="" textlink="">
      <xdr:nvSpPr>
        <xdr:cNvPr id="77" name="テキスト ボックス 76"/>
        <xdr:cNvSpPr txBox="1"/>
      </xdr:nvSpPr>
      <xdr:spPr>
        <a:xfrm>
          <a:off x="3225800" y="26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109549</xdr:rowOff>
    </xdr:from>
    <xdr:to>
      <xdr:col>15</xdr:col>
      <xdr:colOff>101600</xdr:colOff>
      <xdr:row>17</xdr:row>
      <xdr:rowOff>39699</xdr:rowOff>
    </xdr:to>
    <xdr:sp macro="" textlink="">
      <xdr:nvSpPr>
        <xdr:cNvPr id="78" name="楕円 77"/>
        <xdr:cNvSpPr/>
      </xdr:nvSpPr>
      <xdr:spPr bwMode="auto">
        <a:xfrm>
          <a:off x="2857500" y="290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49876</xdr:rowOff>
    </xdr:from>
    <xdr:ext cx="762000" cy="259045"/>
    <xdr:sp macro="" textlink="">
      <xdr:nvSpPr>
        <xdr:cNvPr id="79" name="テキスト ボックス 78"/>
        <xdr:cNvSpPr txBox="1"/>
      </xdr:nvSpPr>
      <xdr:spPr>
        <a:xfrm>
          <a:off x="2527300" y="266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126097</xdr:rowOff>
    </xdr:from>
    <xdr:to>
      <xdr:col>29</xdr:col>
      <xdr:colOff>127000</xdr:colOff>
      <xdr:row>37</xdr:row>
      <xdr:rowOff>130555</xdr:rowOff>
    </xdr:to>
    <xdr:cxnSp macro="">
      <xdr:nvCxnSpPr>
        <xdr:cNvPr id="109" name="直線コネクタ 108"/>
        <xdr:cNvCxnSpPr/>
      </xdr:nvCxnSpPr>
      <xdr:spPr bwMode="auto">
        <a:xfrm flipV="1">
          <a:off x="5003800" y="7250797"/>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130555</xdr:rowOff>
    </xdr:from>
    <xdr:to>
      <xdr:col>26</xdr:col>
      <xdr:colOff>50800</xdr:colOff>
      <xdr:row>37</xdr:row>
      <xdr:rowOff>145728</xdr:rowOff>
    </xdr:to>
    <xdr:cxnSp macro="">
      <xdr:nvCxnSpPr>
        <xdr:cNvPr id="112" name="直線コネクタ 111"/>
        <xdr:cNvCxnSpPr/>
      </xdr:nvCxnSpPr>
      <xdr:spPr bwMode="auto">
        <a:xfrm flipV="1">
          <a:off x="4305300" y="7255255"/>
          <a:ext cx="698500" cy="15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145728</xdr:rowOff>
    </xdr:from>
    <xdr:to>
      <xdr:col>22</xdr:col>
      <xdr:colOff>114300</xdr:colOff>
      <xdr:row>37</xdr:row>
      <xdr:rowOff>159061</xdr:rowOff>
    </xdr:to>
    <xdr:cxnSp macro="">
      <xdr:nvCxnSpPr>
        <xdr:cNvPr id="115" name="直線コネクタ 114"/>
        <xdr:cNvCxnSpPr/>
      </xdr:nvCxnSpPr>
      <xdr:spPr bwMode="auto">
        <a:xfrm flipV="1">
          <a:off x="3606800" y="7270428"/>
          <a:ext cx="698500" cy="13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159061</xdr:rowOff>
    </xdr:from>
    <xdr:to>
      <xdr:col>18</xdr:col>
      <xdr:colOff>177800</xdr:colOff>
      <xdr:row>37</xdr:row>
      <xdr:rowOff>176761</xdr:rowOff>
    </xdr:to>
    <xdr:cxnSp macro="">
      <xdr:nvCxnSpPr>
        <xdr:cNvPr id="118" name="直線コネクタ 117"/>
        <xdr:cNvCxnSpPr/>
      </xdr:nvCxnSpPr>
      <xdr:spPr bwMode="auto">
        <a:xfrm flipV="1">
          <a:off x="2908300" y="7283761"/>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75297</xdr:rowOff>
    </xdr:from>
    <xdr:to>
      <xdr:col>29</xdr:col>
      <xdr:colOff>177800</xdr:colOff>
      <xdr:row>37</xdr:row>
      <xdr:rowOff>176897</xdr:rowOff>
    </xdr:to>
    <xdr:sp macro="" textlink="">
      <xdr:nvSpPr>
        <xdr:cNvPr id="128" name="楕円 127"/>
        <xdr:cNvSpPr/>
      </xdr:nvSpPr>
      <xdr:spPr bwMode="auto">
        <a:xfrm>
          <a:off x="5600700" y="7199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47374</xdr:rowOff>
    </xdr:from>
    <xdr:ext cx="762000" cy="259045"/>
    <xdr:sp macro="" textlink="">
      <xdr:nvSpPr>
        <xdr:cNvPr id="129" name="人口1人当たり決算額の推移該当値テキスト445"/>
        <xdr:cNvSpPr txBox="1"/>
      </xdr:nvSpPr>
      <xdr:spPr>
        <a:xfrm>
          <a:off x="5740400" y="71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79755</xdr:rowOff>
    </xdr:from>
    <xdr:to>
      <xdr:col>26</xdr:col>
      <xdr:colOff>101600</xdr:colOff>
      <xdr:row>37</xdr:row>
      <xdr:rowOff>181355</xdr:rowOff>
    </xdr:to>
    <xdr:sp macro="" textlink="">
      <xdr:nvSpPr>
        <xdr:cNvPr id="130" name="楕円 129"/>
        <xdr:cNvSpPr/>
      </xdr:nvSpPr>
      <xdr:spPr bwMode="auto">
        <a:xfrm>
          <a:off x="4953000" y="720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166132</xdr:rowOff>
    </xdr:from>
    <xdr:ext cx="736600" cy="259045"/>
    <xdr:sp macro="" textlink="">
      <xdr:nvSpPr>
        <xdr:cNvPr id="131" name="テキスト ボックス 130"/>
        <xdr:cNvSpPr txBox="1"/>
      </xdr:nvSpPr>
      <xdr:spPr>
        <a:xfrm>
          <a:off x="4622800" y="729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94928</xdr:rowOff>
    </xdr:from>
    <xdr:to>
      <xdr:col>22</xdr:col>
      <xdr:colOff>165100</xdr:colOff>
      <xdr:row>37</xdr:row>
      <xdr:rowOff>196528</xdr:rowOff>
    </xdr:to>
    <xdr:sp macro="" textlink="">
      <xdr:nvSpPr>
        <xdr:cNvPr id="132" name="楕円 131"/>
        <xdr:cNvSpPr/>
      </xdr:nvSpPr>
      <xdr:spPr bwMode="auto">
        <a:xfrm>
          <a:off x="4254500" y="721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181305</xdr:rowOff>
    </xdr:from>
    <xdr:ext cx="762000" cy="259045"/>
    <xdr:sp macro="" textlink="">
      <xdr:nvSpPr>
        <xdr:cNvPr id="133" name="テキスト ボックス 132"/>
        <xdr:cNvSpPr txBox="1"/>
      </xdr:nvSpPr>
      <xdr:spPr>
        <a:xfrm>
          <a:off x="3924300" y="730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108261</xdr:rowOff>
    </xdr:from>
    <xdr:to>
      <xdr:col>19</xdr:col>
      <xdr:colOff>38100</xdr:colOff>
      <xdr:row>37</xdr:row>
      <xdr:rowOff>209861</xdr:rowOff>
    </xdr:to>
    <xdr:sp macro="" textlink="">
      <xdr:nvSpPr>
        <xdr:cNvPr id="134" name="楕円 133"/>
        <xdr:cNvSpPr/>
      </xdr:nvSpPr>
      <xdr:spPr bwMode="auto">
        <a:xfrm>
          <a:off x="3556000" y="723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194638</xdr:rowOff>
    </xdr:from>
    <xdr:ext cx="762000" cy="259045"/>
    <xdr:sp macro="" textlink="">
      <xdr:nvSpPr>
        <xdr:cNvPr id="135" name="テキスト ボックス 134"/>
        <xdr:cNvSpPr txBox="1"/>
      </xdr:nvSpPr>
      <xdr:spPr>
        <a:xfrm>
          <a:off x="3225800" y="73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125961</xdr:rowOff>
    </xdr:from>
    <xdr:to>
      <xdr:col>15</xdr:col>
      <xdr:colOff>101600</xdr:colOff>
      <xdr:row>37</xdr:row>
      <xdr:rowOff>227561</xdr:rowOff>
    </xdr:to>
    <xdr:sp macro="" textlink="">
      <xdr:nvSpPr>
        <xdr:cNvPr id="136" name="楕円 135"/>
        <xdr:cNvSpPr/>
      </xdr:nvSpPr>
      <xdr:spPr bwMode="auto">
        <a:xfrm>
          <a:off x="2857500" y="72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212338</xdr:rowOff>
    </xdr:from>
    <xdr:ext cx="762000" cy="259045"/>
    <xdr:sp macro="" textlink="">
      <xdr:nvSpPr>
        <xdr:cNvPr id="137" name="テキスト ボックス 136"/>
        <xdr:cNvSpPr txBox="1"/>
      </xdr:nvSpPr>
      <xdr:spPr>
        <a:xfrm>
          <a:off x="2527300" y="73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141756</xdr:rowOff>
    </xdr:from>
    <xdr:to>
      <xdr:col>24</xdr:col>
      <xdr:colOff>63500</xdr:colOff>
      <xdr:row>36</xdr:row>
      <xdr:rowOff>9934</xdr:rowOff>
    </xdr:to>
    <xdr:cxnSp macro="">
      <xdr:nvCxnSpPr>
        <xdr:cNvPr id="62" name="直線コネクタ 61"/>
        <xdr:cNvCxnSpPr/>
      </xdr:nvCxnSpPr>
      <xdr:spPr>
        <a:xfrm flipV="1">
          <a:off x="3797300" y="6142506"/>
          <a:ext cx="838200" cy="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9934</xdr:rowOff>
    </xdr:from>
    <xdr:to>
      <xdr:col>19</xdr:col>
      <xdr:colOff>177800</xdr:colOff>
      <xdr:row>36</xdr:row>
      <xdr:rowOff>102010</xdr:rowOff>
    </xdr:to>
    <xdr:cxnSp macro="">
      <xdr:nvCxnSpPr>
        <xdr:cNvPr id="65" name="直線コネクタ 64"/>
        <xdr:cNvCxnSpPr/>
      </xdr:nvCxnSpPr>
      <xdr:spPr>
        <a:xfrm flipV="1">
          <a:off x="2908300" y="6182134"/>
          <a:ext cx="889000" cy="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102010</xdr:rowOff>
    </xdr:from>
    <xdr:to>
      <xdr:col>15</xdr:col>
      <xdr:colOff>50800</xdr:colOff>
      <xdr:row>36</xdr:row>
      <xdr:rowOff>116773</xdr:rowOff>
    </xdr:to>
    <xdr:cxnSp macro="">
      <xdr:nvCxnSpPr>
        <xdr:cNvPr id="68" name="直線コネクタ 67"/>
        <xdr:cNvCxnSpPr/>
      </xdr:nvCxnSpPr>
      <xdr:spPr>
        <a:xfrm flipV="1">
          <a:off x="2019300" y="6274210"/>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116773</xdr:rowOff>
    </xdr:from>
    <xdr:to>
      <xdr:col>10</xdr:col>
      <xdr:colOff>114300</xdr:colOff>
      <xdr:row>36</xdr:row>
      <xdr:rowOff>131128</xdr:rowOff>
    </xdr:to>
    <xdr:cxnSp macro="">
      <xdr:nvCxnSpPr>
        <xdr:cNvPr id="71" name="直線コネクタ 70"/>
        <xdr:cNvCxnSpPr/>
      </xdr:nvCxnSpPr>
      <xdr:spPr>
        <a:xfrm flipV="1">
          <a:off x="1130300" y="6288973"/>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90956</xdr:rowOff>
    </xdr:from>
    <xdr:to>
      <xdr:col>24</xdr:col>
      <xdr:colOff>114300</xdr:colOff>
      <xdr:row>36</xdr:row>
      <xdr:rowOff>21106</xdr:rowOff>
    </xdr:to>
    <xdr:sp macro="" textlink="">
      <xdr:nvSpPr>
        <xdr:cNvPr id="81" name="楕円 80"/>
        <xdr:cNvSpPr/>
      </xdr:nvSpPr>
      <xdr:spPr>
        <a:xfrm>
          <a:off x="4584700" y="60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113833</xdr:rowOff>
    </xdr:from>
    <xdr:ext cx="599010" cy="259045"/>
    <xdr:sp macro="" textlink="">
      <xdr:nvSpPr>
        <xdr:cNvPr id="82" name="人件費該当値テキスト"/>
        <xdr:cNvSpPr txBox="1"/>
      </xdr:nvSpPr>
      <xdr:spPr>
        <a:xfrm>
          <a:off x="4686300" y="594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130584</xdr:rowOff>
    </xdr:from>
    <xdr:to>
      <xdr:col>20</xdr:col>
      <xdr:colOff>38100</xdr:colOff>
      <xdr:row>36</xdr:row>
      <xdr:rowOff>60734</xdr:rowOff>
    </xdr:to>
    <xdr:sp macro="" textlink="">
      <xdr:nvSpPr>
        <xdr:cNvPr id="83" name="楕円 82"/>
        <xdr:cNvSpPr/>
      </xdr:nvSpPr>
      <xdr:spPr>
        <a:xfrm>
          <a:off x="3746500" y="6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77261</xdr:rowOff>
    </xdr:from>
    <xdr:ext cx="599010" cy="259045"/>
    <xdr:sp macro="" textlink="">
      <xdr:nvSpPr>
        <xdr:cNvPr id="84" name="テキスト ボックス 83"/>
        <xdr:cNvSpPr txBox="1"/>
      </xdr:nvSpPr>
      <xdr:spPr>
        <a:xfrm>
          <a:off x="3497795" y="59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51210</xdr:rowOff>
    </xdr:from>
    <xdr:to>
      <xdr:col>15</xdr:col>
      <xdr:colOff>101600</xdr:colOff>
      <xdr:row>36</xdr:row>
      <xdr:rowOff>152810</xdr:rowOff>
    </xdr:to>
    <xdr:sp macro="" textlink="">
      <xdr:nvSpPr>
        <xdr:cNvPr id="85" name="楕円 84"/>
        <xdr:cNvSpPr/>
      </xdr:nvSpPr>
      <xdr:spPr>
        <a:xfrm>
          <a:off x="2857500" y="62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169337</xdr:rowOff>
    </xdr:from>
    <xdr:ext cx="599010" cy="259045"/>
    <xdr:sp macro="" textlink="">
      <xdr:nvSpPr>
        <xdr:cNvPr id="86" name="テキスト ボックス 85"/>
        <xdr:cNvSpPr txBox="1"/>
      </xdr:nvSpPr>
      <xdr:spPr>
        <a:xfrm>
          <a:off x="2608795" y="599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65973</xdr:rowOff>
    </xdr:from>
    <xdr:to>
      <xdr:col>10</xdr:col>
      <xdr:colOff>165100</xdr:colOff>
      <xdr:row>36</xdr:row>
      <xdr:rowOff>167573</xdr:rowOff>
    </xdr:to>
    <xdr:sp macro="" textlink="">
      <xdr:nvSpPr>
        <xdr:cNvPr id="87" name="楕円 86"/>
        <xdr:cNvSpPr/>
      </xdr:nvSpPr>
      <xdr:spPr>
        <a:xfrm>
          <a:off x="1968500" y="62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12650</xdr:rowOff>
    </xdr:from>
    <xdr:ext cx="599010" cy="259045"/>
    <xdr:sp macro="" textlink="">
      <xdr:nvSpPr>
        <xdr:cNvPr id="88" name="テキスト ボックス 87"/>
        <xdr:cNvSpPr txBox="1"/>
      </xdr:nvSpPr>
      <xdr:spPr>
        <a:xfrm>
          <a:off x="1719795" y="601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80328</xdr:rowOff>
    </xdr:from>
    <xdr:to>
      <xdr:col>6</xdr:col>
      <xdr:colOff>38100</xdr:colOff>
      <xdr:row>37</xdr:row>
      <xdr:rowOff>10478</xdr:rowOff>
    </xdr:to>
    <xdr:sp macro="" textlink="">
      <xdr:nvSpPr>
        <xdr:cNvPr id="89" name="楕円 88"/>
        <xdr:cNvSpPr/>
      </xdr:nvSpPr>
      <xdr:spPr>
        <a:xfrm>
          <a:off x="1079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27005</xdr:rowOff>
    </xdr:from>
    <xdr:ext cx="599010" cy="259045"/>
    <xdr:sp macro="" textlink="">
      <xdr:nvSpPr>
        <xdr:cNvPr id="90" name="テキスト ボックス 89"/>
        <xdr:cNvSpPr txBox="1"/>
      </xdr:nvSpPr>
      <xdr:spPr>
        <a:xfrm>
          <a:off x="830795" y="602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124049</xdr:rowOff>
    </xdr:from>
    <xdr:to>
      <xdr:col>24</xdr:col>
      <xdr:colOff>63500</xdr:colOff>
      <xdr:row>55</xdr:row>
      <xdr:rowOff>129271</xdr:rowOff>
    </xdr:to>
    <xdr:cxnSp macro="">
      <xdr:nvCxnSpPr>
        <xdr:cNvPr id="117" name="直線コネクタ 116"/>
        <xdr:cNvCxnSpPr/>
      </xdr:nvCxnSpPr>
      <xdr:spPr>
        <a:xfrm flipV="1">
          <a:off x="3797300" y="9553799"/>
          <a:ext cx="8382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129271</xdr:rowOff>
    </xdr:from>
    <xdr:to>
      <xdr:col>19</xdr:col>
      <xdr:colOff>177800</xdr:colOff>
      <xdr:row>56</xdr:row>
      <xdr:rowOff>18075</xdr:rowOff>
    </xdr:to>
    <xdr:cxnSp macro="">
      <xdr:nvCxnSpPr>
        <xdr:cNvPr id="120" name="直線コネクタ 119"/>
        <xdr:cNvCxnSpPr/>
      </xdr:nvCxnSpPr>
      <xdr:spPr>
        <a:xfrm flipV="1">
          <a:off x="2908300" y="9559021"/>
          <a:ext cx="889000" cy="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162222</xdr:rowOff>
    </xdr:from>
    <xdr:to>
      <xdr:col>15</xdr:col>
      <xdr:colOff>50800</xdr:colOff>
      <xdr:row>56</xdr:row>
      <xdr:rowOff>18075</xdr:rowOff>
    </xdr:to>
    <xdr:cxnSp macro="">
      <xdr:nvCxnSpPr>
        <xdr:cNvPr id="123" name="直線コネクタ 122"/>
        <xdr:cNvCxnSpPr/>
      </xdr:nvCxnSpPr>
      <xdr:spPr>
        <a:xfrm>
          <a:off x="2019300" y="9591972"/>
          <a:ext cx="889000" cy="2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136961</xdr:rowOff>
    </xdr:from>
    <xdr:to>
      <xdr:col>10</xdr:col>
      <xdr:colOff>114300</xdr:colOff>
      <xdr:row>55</xdr:row>
      <xdr:rowOff>162222</xdr:rowOff>
    </xdr:to>
    <xdr:cxnSp macro="">
      <xdr:nvCxnSpPr>
        <xdr:cNvPr id="126" name="直線コネクタ 125"/>
        <xdr:cNvCxnSpPr/>
      </xdr:nvCxnSpPr>
      <xdr:spPr>
        <a:xfrm>
          <a:off x="1130300" y="9566711"/>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73249</xdr:rowOff>
    </xdr:from>
    <xdr:to>
      <xdr:col>24</xdr:col>
      <xdr:colOff>114300</xdr:colOff>
      <xdr:row>56</xdr:row>
      <xdr:rowOff>3399</xdr:rowOff>
    </xdr:to>
    <xdr:sp macro="" textlink="">
      <xdr:nvSpPr>
        <xdr:cNvPr id="136" name="楕円 135"/>
        <xdr:cNvSpPr/>
      </xdr:nvSpPr>
      <xdr:spPr>
        <a:xfrm>
          <a:off x="4584700" y="95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96126</xdr:rowOff>
    </xdr:from>
    <xdr:ext cx="599010" cy="259045"/>
    <xdr:sp macro="" textlink="">
      <xdr:nvSpPr>
        <xdr:cNvPr id="137" name="物件費該当値テキスト"/>
        <xdr:cNvSpPr txBox="1"/>
      </xdr:nvSpPr>
      <xdr:spPr>
        <a:xfrm>
          <a:off x="4686300" y="935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78471</xdr:rowOff>
    </xdr:from>
    <xdr:to>
      <xdr:col>20</xdr:col>
      <xdr:colOff>38100</xdr:colOff>
      <xdr:row>56</xdr:row>
      <xdr:rowOff>8621</xdr:rowOff>
    </xdr:to>
    <xdr:sp macro="" textlink="">
      <xdr:nvSpPr>
        <xdr:cNvPr id="138" name="楕円 137"/>
        <xdr:cNvSpPr/>
      </xdr:nvSpPr>
      <xdr:spPr>
        <a:xfrm>
          <a:off x="3746500" y="950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25148</xdr:rowOff>
    </xdr:from>
    <xdr:ext cx="599010" cy="259045"/>
    <xdr:sp macro="" textlink="">
      <xdr:nvSpPr>
        <xdr:cNvPr id="139" name="テキスト ボックス 138"/>
        <xdr:cNvSpPr txBox="1"/>
      </xdr:nvSpPr>
      <xdr:spPr>
        <a:xfrm>
          <a:off x="3497795" y="92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138725</xdr:rowOff>
    </xdr:from>
    <xdr:to>
      <xdr:col>15</xdr:col>
      <xdr:colOff>101600</xdr:colOff>
      <xdr:row>56</xdr:row>
      <xdr:rowOff>68875</xdr:rowOff>
    </xdr:to>
    <xdr:sp macro="" textlink="">
      <xdr:nvSpPr>
        <xdr:cNvPr id="140" name="楕円 139"/>
        <xdr:cNvSpPr/>
      </xdr:nvSpPr>
      <xdr:spPr>
        <a:xfrm>
          <a:off x="2857500" y="95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85402</xdr:rowOff>
    </xdr:from>
    <xdr:ext cx="599010" cy="259045"/>
    <xdr:sp macro="" textlink="">
      <xdr:nvSpPr>
        <xdr:cNvPr id="141" name="テキスト ボックス 140"/>
        <xdr:cNvSpPr txBox="1"/>
      </xdr:nvSpPr>
      <xdr:spPr>
        <a:xfrm>
          <a:off x="2608795" y="934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111422</xdr:rowOff>
    </xdr:from>
    <xdr:to>
      <xdr:col>10</xdr:col>
      <xdr:colOff>165100</xdr:colOff>
      <xdr:row>56</xdr:row>
      <xdr:rowOff>41572</xdr:rowOff>
    </xdr:to>
    <xdr:sp macro="" textlink="">
      <xdr:nvSpPr>
        <xdr:cNvPr id="142" name="楕円 141"/>
        <xdr:cNvSpPr/>
      </xdr:nvSpPr>
      <xdr:spPr>
        <a:xfrm>
          <a:off x="1968500" y="954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58099</xdr:rowOff>
    </xdr:from>
    <xdr:ext cx="599010" cy="259045"/>
    <xdr:sp macro="" textlink="">
      <xdr:nvSpPr>
        <xdr:cNvPr id="143" name="テキスト ボックス 142"/>
        <xdr:cNvSpPr txBox="1"/>
      </xdr:nvSpPr>
      <xdr:spPr>
        <a:xfrm>
          <a:off x="1719795" y="931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86161</xdr:rowOff>
    </xdr:from>
    <xdr:to>
      <xdr:col>6</xdr:col>
      <xdr:colOff>38100</xdr:colOff>
      <xdr:row>56</xdr:row>
      <xdr:rowOff>16311</xdr:rowOff>
    </xdr:to>
    <xdr:sp macro="" textlink="">
      <xdr:nvSpPr>
        <xdr:cNvPr id="144" name="楕円 143"/>
        <xdr:cNvSpPr/>
      </xdr:nvSpPr>
      <xdr:spPr>
        <a:xfrm>
          <a:off x="1079500" y="95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32838</xdr:rowOff>
    </xdr:from>
    <xdr:ext cx="599010" cy="259045"/>
    <xdr:sp macro="" textlink="">
      <xdr:nvSpPr>
        <xdr:cNvPr id="145" name="テキスト ボックス 144"/>
        <xdr:cNvSpPr txBox="1"/>
      </xdr:nvSpPr>
      <xdr:spPr>
        <a:xfrm>
          <a:off x="830795" y="929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125110</xdr:rowOff>
    </xdr:from>
    <xdr:to>
      <xdr:col>24</xdr:col>
      <xdr:colOff>63500</xdr:colOff>
      <xdr:row>78</xdr:row>
      <xdr:rowOff>128645</xdr:rowOff>
    </xdr:to>
    <xdr:cxnSp macro="">
      <xdr:nvCxnSpPr>
        <xdr:cNvPr id="172" name="直線コネクタ 171"/>
        <xdr:cNvCxnSpPr/>
      </xdr:nvCxnSpPr>
      <xdr:spPr>
        <a:xfrm flipV="1">
          <a:off x="3797300" y="13498210"/>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127064</xdr:rowOff>
    </xdr:from>
    <xdr:to>
      <xdr:col>19</xdr:col>
      <xdr:colOff>177800</xdr:colOff>
      <xdr:row>78</xdr:row>
      <xdr:rowOff>128645</xdr:rowOff>
    </xdr:to>
    <xdr:cxnSp macro="">
      <xdr:nvCxnSpPr>
        <xdr:cNvPr id="175" name="直線コネクタ 174"/>
        <xdr:cNvCxnSpPr/>
      </xdr:nvCxnSpPr>
      <xdr:spPr>
        <a:xfrm>
          <a:off x="2908300" y="13500164"/>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127064</xdr:rowOff>
    </xdr:from>
    <xdr:to>
      <xdr:col>15</xdr:col>
      <xdr:colOff>50800</xdr:colOff>
      <xdr:row>78</xdr:row>
      <xdr:rowOff>129184</xdr:rowOff>
    </xdr:to>
    <xdr:cxnSp macro="">
      <xdr:nvCxnSpPr>
        <xdr:cNvPr id="178" name="直線コネクタ 177"/>
        <xdr:cNvCxnSpPr/>
      </xdr:nvCxnSpPr>
      <xdr:spPr>
        <a:xfrm flipV="1">
          <a:off x="2019300" y="13500164"/>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129184</xdr:rowOff>
    </xdr:from>
    <xdr:to>
      <xdr:col>10</xdr:col>
      <xdr:colOff>114300</xdr:colOff>
      <xdr:row>78</xdr:row>
      <xdr:rowOff>130130</xdr:rowOff>
    </xdr:to>
    <xdr:cxnSp macro="">
      <xdr:nvCxnSpPr>
        <xdr:cNvPr id="181" name="直線コネクタ 180"/>
        <xdr:cNvCxnSpPr/>
      </xdr:nvCxnSpPr>
      <xdr:spPr>
        <a:xfrm flipV="1">
          <a:off x="1130300" y="13502284"/>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74310</xdr:rowOff>
    </xdr:from>
    <xdr:to>
      <xdr:col>24</xdr:col>
      <xdr:colOff>114300</xdr:colOff>
      <xdr:row>79</xdr:row>
      <xdr:rowOff>4460</xdr:rowOff>
    </xdr:to>
    <xdr:sp macro="" textlink="">
      <xdr:nvSpPr>
        <xdr:cNvPr id="191" name="楕円 190"/>
        <xdr:cNvSpPr/>
      </xdr:nvSpPr>
      <xdr:spPr>
        <a:xfrm>
          <a:off x="4584700" y="134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160687</xdr:rowOff>
    </xdr:from>
    <xdr:ext cx="469744" cy="259045"/>
    <xdr:sp macro="" textlink="">
      <xdr:nvSpPr>
        <xdr:cNvPr id="192" name="維持補修費該当値テキスト"/>
        <xdr:cNvSpPr txBox="1"/>
      </xdr:nvSpPr>
      <xdr:spPr>
        <a:xfrm>
          <a:off x="4686300" y="133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77845</xdr:rowOff>
    </xdr:from>
    <xdr:to>
      <xdr:col>20</xdr:col>
      <xdr:colOff>38100</xdr:colOff>
      <xdr:row>79</xdr:row>
      <xdr:rowOff>7995</xdr:rowOff>
    </xdr:to>
    <xdr:sp macro="" textlink="">
      <xdr:nvSpPr>
        <xdr:cNvPr id="193" name="楕円 192"/>
        <xdr:cNvSpPr/>
      </xdr:nvSpPr>
      <xdr:spPr>
        <a:xfrm>
          <a:off x="3746500" y="13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170572</xdr:rowOff>
    </xdr:from>
    <xdr:ext cx="469744" cy="259045"/>
    <xdr:sp macro="" textlink="">
      <xdr:nvSpPr>
        <xdr:cNvPr id="194" name="テキスト ボックス 193"/>
        <xdr:cNvSpPr txBox="1"/>
      </xdr:nvSpPr>
      <xdr:spPr>
        <a:xfrm>
          <a:off x="3562428" y="135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76264</xdr:rowOff>
    </xdr:from>
    <xdr:to>
      <xdr:col>15</xdr:col>
      <xdr:colOff>101600</xdr:colOff>
      <xdr:row>79</xdr:row>
      <xdr:rowOff>6414</xdr:rowOff>
    </xdr:to>
    <xdr:sp macro="" textlink="">
      <xdr:nvSpPr>
        <xdr:cNvPr id="195" name="楕円 194"/>
        <xdr:cNvSpPr/>
      </xdr:nvSpPr>
      <xdr:spPr>
        <a:xfrm>
          <a:off x="2857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168991</xdr:rowOff>
    </xdr:from>
    <xdr:ext cx="469744" cy="259045"/>
    <xdr:sp macro="" textlink="">
      <xdr:nvSpPr>
        <xdr:cNvPr id="196" name="テキスト ボックス 195"/>
        <xdr:cNvSpPr txBox="1"/>
      </xdr:nvSpPr>
      <xdr:spPr>
        <a:xfrm>
          <a:off x="2673428"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78384</xdr:rowOff>
    </xdr:from>
    <xdr:to>
      <xdr:col>10</xdr:col>
      <xdr:colOff>165100</xdr:colOff>
      <xdr:row>79</xdr:row>
      <xdr:rowOff>8534</xdr:rowOff>
    </xdr:to>
    <xdr:sp macro="" textlink="">
      <xdr:nvSpPr>
        <xdr:cNvPr id="197" name="楕円 196"/>
        <xdr:cNvSpPr/>
      </xdr:nvSpPr>
      <xdr:spPr>
        <a:xfrm>
          <a:off x="1968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171111</xdr:rowOff>
    </xdr:from>
    <xdr:ext cx="469744" cy="259045"/>
    <xdr:sp macro="" textlink="">
      <xdr:nvSpPr>
        <xdr:cNvPr id="198" name="テキスト ボックス 197"/>
        <xdr:cNvSpPr txBox="1"/>
      </xdr:nvSpPr>
      <xdr:spPr>
        <a:xfrm>
          <a:off x="1784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79330</xdr:rowOff>
    </xdr:from>
    <xdr:to>
      <xdr:col>6</xdr:col>
      <xdr:colOff>38100</xdr:colOff>
      <xdr:row>79</xdr:row>
      <xdr:rowOff>9480</xdr:rowOff>
    </xdr:to>
    <xdr:sp macro="" textlink="">
      <xdr:nvSpPr>
        <xdr:cNvPr id="199" name="楕円 198"/>
        <xdr:cNvSpPr/>
      </xdr:nvSpPr>
      <xdr:spPr>
        <a:xfrm>
          <a:off x="1079500" y="134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607</xdr:rowOff>
    </xdr:from>
    <xdr:ext cx="469744" cy="259045"/>
    <xdr:sp macro="" textlink="">
      <xdr:nvSpPr>
        <xdr:cNvPr id="200" name="テキスト ボックス 199"/>
        <xdr:cNvSpPr txBox="1"/>
      </xdr:nvSpPr>
      <xdr:spPr>
        <a:xfrm>
          <a:off x="895428" y="135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107567</xdr:rowOff>
    </xdr:from>
    <xdr:to>
      <xdr:col>24</xdr:col>
      <xdr:colOff>63500</xdr:colOff>
      <xdr:row>94</xdr:row>
      <xdr:rowOff>28304</xdr:rowOff>
    </xdr:to>
    <xdr:cxnSp macro="">
      <xdr:nvCxnSpPr>
        <xdr:cNvPr id="229" name="直線コネクタ 228"/>
        <xdr:cNvCxnSpPr/>
      </xdr:nvCxnSpPr>
      <xdr:spPr>
        <a:xfrm flipV="1">
          <a:off x="3797300" y="15709517"/>
          <a:ext cx="838200" cy="4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28304</xdr:rowOff>
    </xdr:from>
    <xdr:to>
      <xdr:col>19</xdr:col>
      <xdr:colOff>177800</xdr:colOff>
      <xdr:row>94</xdr:row>
      <xdr:rowOff>65748</xdr:rowOff>
    </xdr:to>
    <xdr:cxnSp macro="">
      <xdr:nvCxnSpPr>
        <xdr:cNvPr id="232" name="直線コネクタ 231"/>
        <xdr:cNvCxnSpPr/>
      </xdr:nvCxnSpPr>
      <xdr:spPr>
        <a:xfrm flipV="1">
          <a:off x="2908300" y="16144604"/>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65748</xdr:rowOff>
    </xdr:from>
    <xdr:to>
      <xdr:col>15</xdr:col>
      <xdr:colOff>50800</xdr:colOff>
      <xdr:row>94</xdr:row>
      <xdr:rowOff>135243</xdr:rowOff>
    </xdr:to>
    <xdr:cxnSp macro="">
      <xdr:nvCxnSpPr>
        <xdr:cNvPr id="235" name="直線コネクタ 234"/>
        <xdr:cNvCxnSpPr/>
      </xdr:nvCxnSpPr>
      <xdr:spPr>
        <a:xfrm flipV="1">
          <a:off x="2019300" y="1618204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104274</xdr:rowOff>
    </xdr:from>
    <xdr:to>
      <xdr:col>10</xdr:col>
      <xdr:colOff>114300</xdr:colOff>
      <xdr:row>94</xdr:row>
      <xdr:rowOff>135243</xdr:rowOff>
    </xdr:to>
    <xdr:cxnSp macro="">
      <xdr:nvCxnSpPr>
        <xdr:cNvPr id="238" name="直線コネクタ 237"/>
        <xdr:cNvCxnSpPr/>
      </xdr:nvCxnSpPr>
      <xdr:spPr>
        <a:xfrm>
          <a:off x="1130300" y="16220574"/>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56767</xdr:rowOff>
    </xdr:from>
    <xdr:to>
      <xdr:col>24</xdr:col>
      <xdr:colOff>114300</xdr:colOff>
      <xdr:row>91</xdr:row>
      <xdr:rowOff>158367</xdr:rowOff>
    </xdr:to>
    <xdr:sp macro="" textlink="">
      <xdr:nvSpPr>
        <xdr:cNvPr id="248" name="楕円 247"/>
        <xdr:cNvSpPr/>
      </xdr:nvSpPr>
      <xdr:spPr>
        <a:xfrm>
          <a:off x="4584700" y="15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79644</xdr:rowOff>
    </xdr:from>
    <xdr:ext cx="599010" cy="259045"/>
    <xdr:sp macro="" textlink="">
      <xdr:nvSpPr>
        <xdr:cNvPr id="249" name="扶助費該当値テキスト"/>
        <xdr:cNvSpPr txBox="1"/>
      </xdr:nvSpPr>
      <xdr:spPr>
        <a:xfrm>
          <a:off x="4686300" y="1551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148954</xdr:rowOff>
    </xdr:from>
    <xdr:to>
      <xdr:col>20</xdr:col>
      <xdr:colOff>38100</xdr:colOff>
      <xdr:row>94</xdr:row>
      <xdr:rowOff>79104</xdr:rowOff>
    </xdr:to>
    <xdr:sp macro="" textlink="">
      <xdr:nvSpPr>
        <xdr:cNvPr id="250" name="楕円 249"/>
        <xdr:cNvSpPr/>
      </xdr:nvSpPr>
      <xdr:spPr>
        <a:xfrm>
          <a:off x="3746500" y="160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95631</xdr:rowOff>
    </xdr:from>
    <xdr:ext cx="599010" cy="259045"/>
    <xdr:sp macro="" textlink="">
      <xdr:nvSpPr>
        <xdr:cNvPr id="251" name="テキスト ボックス 250"/>
        <xdr:cNvSpPr txBox="1"/>
      </xdr:nvSpPr>
      <xdr:spPr>
        <a:xfrm>
          <a:off x="3497795" y="1586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14948</xdr:rowOff>
    </xdr:from>
    <xdr:to>
      <xdr:col>15</xdr:col>
      <xdr:colOff>101600</xdr:colOff>
      <xdr:row>94</xdr:row>
      <xdr:rowOff>116548</xdr:rowOff>
    </xdr:to>
    <xdr:sp macro="" textlink="">
      <xdr:nvSpPr>
        <xdr:cNvPr id="252" name="楕円 251"/>
        <xdr:cNvSpPr/>
      </xdr:nvSpPr>
      <xdr:spPr>
        <a:xfrm>
          <a:off x="2857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133075</xdr:rowOff>
    </xdr:from>
    <xdr:ext cx="599010" cy="259045"/>
    <xdr:sp macro="" textlink="">
      <xdr:nvSpPr>
        <xdr:cNvPr id="253" name="テキスト ボックス 252"/>
        <xdr:cNvSpPr txBox="1"/>
      </xdr:nvSpPr>
      <xdr:spPr>
        <a:xfrm>
          <a:off x="2608795" y="1590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84443</xdr:rowOff>
    </xdr:from>
    <xdr:to>
      <xdr:col>10</xdr:col>
      <xdr:colOff>165100</xdr:colOff>
      <xdr:row>95</xdr:row>
      <xdr:rowOff>14593</xdr:rowOff>
    </xdr:to>
    <xdr:sp macro="" textlink="">
      <xdr:nvSpPr>
        <xdr:cNvPr id="254" name="楕円 253"/>
        <xdr:cNvSpPr/>
      </xdr:nvSpPr>
      <xdr:spPr>
        <a:xfrm>
          <a:off x="1968500" y="16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31120</xdr:rowOff>
    </xdr:from>
    <xdr:ext cx="599010" cy="259045"/>
    <xdr:sp macro="" textlink="">
      <xdr:nvSpPr>
        <xdr:cNvPr id="255" name="テキスト ボックス 254"/>
        <xdr:cNvSpPr txBox="1"/>
      </xdr:nvSpPr>
      <xdr:spPr>
        <a:xfrm>
          <a:off x="1719795" y="1597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53474</xdr:rowOff>
    </xdr:from>
    <xdr:to>
      <xdr:col>6</xdr:col>
      <xdr:colOff>38100</xdr:colOff>
      <xdr:row>94</xdr:row>
      <xdr:rowOff>155074</xdr:rowOff>
    </xdr:to>
    <xdr:sp macro="" textlink="">
      <xdr:nvSpPr>
        <xdr:cNvPr id="256" name="楕円 255"/>
        <xdr:cNvSpPr/>
      </xdr:nvSpPr>
      <xdr:spPr>
        <a:xfrm>
          <a:off x="1079500" y="161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xdr:rowOff>
    </xdr:from>
    <xdr:ext cx="599010" cy="259045"/>
    <xdr:sp macro="" textlink="">
      <xdr:nvSpPr>
        <xdr:cNvPr id="257" name="テキスト ボックス 256"/>
        <xdr:cNvSpPr txBox="1"/>
      </xdr:nvSpPr>
      <xdr:spPr>
        <a:xfrm>
          <a:off x="830795" y="1594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133131</xdr:rowOff>
    </xdr:from>
    <xdr:to>
      <xdr:col>55</xdr:col>
      <xdr:colOff>0</xdr:colOff>
      <xdr:row>32</xdr:row>
      <xdr:rowOff>54802</xdr:rowOff>
    </xdr:to>
    <xdr:cxnSp macro="">
      <xdr:nvCxnSpPr>
        <xdr:cNvPr id="286" name="直線コネクタ 285"/>
        <xdr:cNvCxnSpPr/>
      </xdr:nvCxnSpPr>
      <xdr:spPr>
        <a:xfrm>
          <a:off x="9639300" y="5276631"/>
          <a:ext cx="838200" cy="26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133131</xdr:rowOff>
    </xdr:from>
    <xdr:to>
      <xdr:col>50</xdr:col>
      <xdr:colOff>114300</xdr:colOff>
      <xdr:row>34</xdr:row>
      <xdr:rowOff>93801</xdr:rowOff>
    </xdr:to>
    <xdr:cxnSp macro="">
      <xdr:nvCxnSpPr>
        <xdr:cNvPr id="289" name="直線コネクタ 288"/>
        <xdr:cNvCxnSpPr/>
      </xdr:nvCxnSpPr>
      <xdr:spPr>
        <a:xfrm flipV="1">
          <a:off x="8750300" y="5276631"/>
          <a:ext cx="889000" cy="6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57006</xdr:rowOff>
    </xdr:from>
    <xdr:to>
      <xdr:col>45</xdr:col>
      <xdr:colOff>177800</xdr:colOff>
      <xdr:row>34</xdr:row>
      <xdr:rowOff>93801</xdr:rowOff>
    </xdr:to>
    <xdr:cxnSp macro="">
      <xdr:nvCxnSpPr>
        <xdr:cNvPr id="292" name="直線コネクタ 291"/>
        <xdr:cNvCxnSpPr/>
      </xdr:nvCxnSpPr>
      <xdr:spPr>
        <a:xfrm>
          <a:off x="7861300" y="5886306"/>
          <a:ext cx="8890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105141</xdr:rowOff>
    </xdr:from>
    <xdr:to>
      <xdr:col>41</xdr:col>
      <xdr:colOff>50800</xdr:colOff>
      <xdr:row>34</xdr:row>
      <xdr:rowOff>57006</xdr:rowOff>
    </xdr:to>
    <xdr:cxnSp macro="">
      <xdr:nvCxnSpPr>
        <xdr:cNvPr id="295" name="直線コネクタ 294"/>
        <xdr:cNvCxnSpPr/>
      </xdr:nvCxnSpPr>
      <xdr:spPr>
        <a:xfrm>
          <a:off x="6972300" y="5762991"/>
          <a:ext cx="889000" cy="12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4002</xdr:rowOff>
    </xdr:from>
    <xdr:to>
      <xdr:col>55</xdr:col>
      <xdr:colOff>50800</xdr:colOff>
      <xdr:row>32</xdr:row>
      <xdr:rowOff>105602</xdr:rowOff>
    </xdr:to>
    <xdr:sp macro="" textlink="">
      <xdr:nvSpPr>
        <xdr:cNvPr id="305" name="楕円 304"/>
        <xdr:cNvSpPr/>
      </xdr:nvSpPr>
      <xdr:spPr>
        <a:xfrm>
          <a:off x="10426700" y="54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90379</xdr:rowOff>
    </xdr:from>
    <xdr:ext cx="599010" cy="259045"/>
    <xdr:sp macro="" textlink="">
      <xdr:nvSpPr>
        <xdr:cNvPr id="306" name="補助費等該当値テキスト"/>
        <xdr:cNvSpPr txBox="1"/>
      </xdr:nvSpPr>
      <xdr:spPr>
        <a:xfrm>
          <a:off x="10528300" y="54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82331</xdr:rowOff>
    </xdr:from>
    <xdr:to>
      <xdr:col>50</xdr:col>
      <xdr:colOff>165100</xdr:colOff>
      <xdr:row>31</xdr:row>
      <xdr:rowOff>12481</xdr:rowOff>
    </xdr:to>
    <xdr:sp macro="" textlink="">
      <xdr:nvSpPr>
        <xdr:cNvPr id="307" name="楕円 306"/>
        <xdr:cNvSpPr/>
      </xdr:nvSpPr>
      <xdr:spPr>
        <a:xfrm>
          <a:off x="9588500" y="52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29008</xdr:rowOff>
    </xdr:from>
    <xdr:ext cx="599010" cy="259045"/>
    <xdr:sp macro="" textlink="">
      <xdr:nvSpPr>
        <xdr:cNvPr id="308" name="テキスト ボックス 307"/>
        <xdr:cNvSpPr txBox="1"/>
      </xdr:nvSpPr>
      <xdr:spPr>
        <a:xfrm>
          <a:off x="9339795" y="500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43001</xdr:rowOff>
    </xdr:from>
    <xdr:to>
      <xdr:col>46</xdr:col>
      <xdr:colOff>38100</xdr:colOff>
      <xdr:row>34</xdr:row>
      <xdr:rowOff>144601</xdr:rowOff>
    </xdr:to>
    <xdr:sp macro="" textlink="">
      <xdr:nvSpPr>
        <xdr:cNvPr id="309" name="楕円 308"/>
        <xdr:cNvSpPr/>
      </xdr:nvSpPr>
      <xdr:spPr>
        <a:xfrm>
          <a:off x="8699500" y="58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161128</xdr:rowOff>
    </xdr:from>
    <xdr:ext cx="599010" cy="259045"/>
    <xdr:sp macro="" textlink="">
      <xdr:nvSpPr>
        <xdr:cNvPr id="310" name="テキスト ボックス 309"/>
        <xdr:cNvSpPr txBox="1"/>
      </xdr:nvSpPr>
      <xdr:spPr>
        <a:xfrm>
          <a:off x="8450795" y="56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6206</xdr:rowOff>
    </xdr:from>
    <xdr:to>
      <xdr:col>41</xdr:col>
      <xdr:colOff>101600</xdr:colOff>
      <xdr:row>34</xdr:row>
      <xdr:rowOff>107806</xdr:rowOff>
    </xdr:to>
    <xdr:sp macro="" textlink="">
      <xdr:nvSpPr>
        <xdr:cNvPr id="311" name="楕円 310"/>
        <xdr:cNvSpPr/>
      </xdr:nvSpPr>
      <xdr:spPr>
        <a:xfrm>
          <a:off x="7810500" y="5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124333</xdr:rowOff>
    </xdr:from>
    <xdr:ext cx="599010" cy="259045"/>
    <xdr:sp macro="" textlink="">
      <xdr:nvSpPr>
        <xdr:cNvPr id="312" name="テキスト ボックス 311"/>
        <xdr:cNvSpPr txBox="1"/>
      </xdr:nvSpPr>
      <xdr:spPr>
        <a:xfrm>
          <a:off x="7561795" y="561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54341</xdr:rowOff>
    </xdr:from>
    <xdr:to>
      <xdr:col>36</xdr:col>
      <xdr:colOff>165100</xdr:colOff>
      <xdr:row>33</xdr:row>
      <xdr:rowOff>155941</xdr:rowOff>
    </xdr:to>
    <xdr:sp macro="" textlink="">
      <xdr:nvSpPr>
        <xdr:cNvPr id="313" name="楕円 312"/>
        <xdr:cNvSpPr/>
      </xdr:nvSpPr>
      <xdr:spPr>
        <a:xfrm>
          <a:off x="6921500" y="57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1018</xdr:rowOff>
    </xdr:from>
    <xdr:ext cx="599010" cy="259045"/>
    <xdr:sp macro="" textlink="">
      <xdr:nvSpPr>
        <xdr:cNvPr id="314" name="テキスト ボックス 313"/>
        <xdr:cNvSpPr txBox="1"/>
      </xdr:nvSpPr>
      <xdr:spPr>
        <a:xfrm>
          <a:off x="6672795" y="548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78390</xdr:rowOff>
    </xdr:from>
    <xdr:to>
      <xdr:col>55</xdr:col>
      <xdr:colOff>0</xdr:colOff>
      <xdr:row>58</xdr:row>
      <xdr:rowOff>138484</xdr:rowOff>
    </xdr:to>
    <xdr:cxnSp macro="">
      <xdr:nvCxnSpPr>
        <xdr:cNvPr id="345" name="直線コネクタ 344"/>
        <xdr:cNvCxnSpPr/>
      </xdr:nvCxnSpPr>
      <xdr:spPr>
        <a:xfrm flipV="1">
          <a:off x="9639300" y="10022490"/>
          <a:ext cx="8382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104256</xdr:rowOff>
    </xdr:from>
    <xdr:to>
      <xdr:col>50</xdr:col>
      <xdr:colOff>114300</xdr:colOff>
      <xdr:row>58</xdr:row>
      <xdr:rowOff>138484</xdr:rowOff>
    </xdr:to>
    <xdr:cxnSp macro="">
      <xdr:nvCxnSpPr>
        <xdr:cNvPr id="348" name="直線コネクタ 347"/>
        <xdr:cNvCxnSpPr/>
      </xdr:nvCxnSpPr>
      <xdr:spPr>
        <a:xfrm>
          <a:off x="8750300" y="10048356"/>
          <a:ext cx="889000" cy="3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104256</xdr:rowOff>
    </xdr:from>
    <xdr:to>
      <xdr:col>45</xdr:col>
      <xdr:colOff>177800</xdr:colOff>
      <xdr:row>58</xdr:row>
      <xdr:rowOff>153578</xdr:rowOff>
    </xdr:to>
    <xdr:cxnSp macro="">
      <xdr:nvCxnSpPr>
        <xdr:cNvPr id="351" name="直線コネクタ 350"/>
        <xdr:cNvCxnSpPr/>
      </xdr:nvCxnSpPr>
      <xdr:spPr>
        <a:xfrm flipV="1">
          <a:off x="7861300" y="10048356"/>
          <a:ext cx="889000" cy="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103517</xdr:rowOff>
    </xdr:from>
    <xdr:to>
      <xdr:col>41</xdr:col>
      <xdr:colOff>50800</xdr:colOff>
      <xdr:row>58</xdr:row>
      <xdr:rowOff>153578</xdr:rowOff>
    </xdr:to>
    <xdr:cxnSp macro="">
      <xdr:nvCxnSpPr>
        <xdr:cNvPr id="354" name="直線コネクタ 353"/>
        <xdr:cNvCxnSpPr/>
      </xdr:nvCxnSpPr>
      <xdr:spPr>
        <a:xfrm>
          <a:off x="6972300" y="10047617"/>
          <a:ext cx="889000" cy="5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27590</xdr:rowOff>
    </xdr:from>
    <xdr:to>
      <xdr:col>55</xdr:col>
      <xdr:colOff>50800</xdr:colOff>
      <xdr:row>58</xdr:row>
      <xdr:rowOff>129190</xdr:rowOff>
    </xdr:to>
    <xdr:sp macro="" textlink="">
      <xdr:nvSpPr>
        <xdr:cNvPr id="364" name="楕円 363"/>
        <xdr:cNvSpPr/>
      </xdr:nvSpPr>
      <xdr:spPr>
        <a:xfrm>
          <a:off x="10426700" y="99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50467</xdr:rowOff>
    </xdr:from>
    <xdr:ext cx="599010" cy="259045"/>
    <xdr:sp macro="" textlink="">
      <xdr:nvSpPr>
        <xdr:cNvPr id="365" name="普通建設事業費該当値テキスト"/>
        <xdr:cNvSpPr txBox="1"/>
      </xdr:nvSpPr>
      <xdr:spPr>
        <a:xfrm>
          <a:off x="10528300" y="98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87684</xdr:rowOff>
    </xdr:from>
    <xdr:to>
      <xdr:col>50</xdr:col>
      <xdr:colOff>165100</xdr:colOff>
      <xdr:row>59</xdr:row>
      <xdr:rowOff>17834</xdr:rowOff>
    </xdr:to>
    <xdr:sp macro="" textlink="">
      <xdr:nvSpPr>
        <xdr:cNvPr id="366" name="楕円 365"/>
        <xdr:cNvSpPr/>
      </xdr:nvSpPr>
      <xdr:spPr>
        <a:xfrm>
          <a:off x="9588500" y="100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34361</xdr:rowOff>
    </xdr:from>
    <xdr:ext cx="599010" cy="259045"/>
    <xdr:sp macro="" textlink="">
      <xdr:nvSpPr>
        <xdr:cNvPr id="367" name="テキスト ボックス 366"/>
        <xdr:cNvSpPr txBox="1"/>
      </xdr:nvSpPr>
      <xdr:spPr>
        <a:xfrm>
          <a:off x="9339795" y="98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53456</xdr:rowOff>
    </xdr:from>
    <xdr:to>
      <xdr:col>46</xdr:col>
      <xdr:colOff>38100</xdr:colOff>
      <xdr:row>58</xdr:row>
      <xdr:rowOff>155056</xdr:rowOff>
    </xdr:to>
    <xdr:sp macro="" textlink="">
      <xdr:nvSpPr>
        <xdr:cNvPr id="368" name="楕円 367"/>
        <xdr:cNvSpPr/>
      </xdr:nvSpPr>
      <xdr:spPr>
        <a:xfrm>
          <a:off x="8699500" y="99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133</xdr:rowOff>
    </xdr:from>
    <xdr:ext cx="599010" cy="259045"/>
    <xdr:sp macro="" textlink="">
      <xdr:nvSpPr>
        <xdr:cNvPr id="369" name="テキスト ボックス 368"/>
        <xdr:cNvSpPr txBox="1"/>
      </xdr:nvSpPr>
      <xdr:spPr>
        <a:xfrm>
          <a:off x="8450795" y="977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102778</xdr:rowOff>
    </xdr:from>
    <xdr:to>
      <xdr:col>41</xdr:col>
      <xdr:colOff>101600</xdr:colOff>
      <xdr:row>59</xdr:row>
      <xdr:rowOff>32928</xdr:rowOff>
    </xdr:to>
    <xdr:sp macro="" textlink="">
      <xdr:nvSpPr>
        <xdr:cNvPr id="370" name="楕円 369"/>
        <xdr:cNvSpPr/>
      </xdr:nvSpPr>
      <xdr:spPr>
        <a:xfrm>
          <a:off x="7810500" y="100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49455</xdr:rowOff>
    </xdr:from>
    <xdr:ext cx="599010" cy="259045"/>
    <xdr:sp macro="" textlink="">
      <xdr:nvSpPr>
        <xdr:cNvPr id="371" name="テキスト ボックス 370"/>
        <xdr:cNvSpPr txBox="1"/>
      </xdr:nvSpPr>
      <xdr:spPr>
        <a:xfrm>
          <a:off x="7561795" y="982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52717</xdr:rowOff>
    </xdr:from>
    <xdr:to>
      <xdr:col>36</xdr:col>
      <xdr:colOff>165100</xdr:colOff>
      <xdr:row>58</xdr:row>
      <xdr:rowOff>154317</xdr:rowOff>
    </xdr:to>
    <xdr:sp macro="" textlink="">
      <xdr:nvSpPr>
        <xdr:cNvPr id="372" name="楕円 371"/>
        <xdr:cNvSpPr/>
      </xdr:nvSpPr>
      <xdr:spPr>
        <a:xfrm>
          <a:off x="6921500" y="99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170844</xdr:rowOff>
    </xdr:from>
    <xdr:ext cx="599010" cy="259045"/>
    <xdr:sp macro="" textlink="">
      <xdr:nvSpPr>
        <xdr:cNvPr id="373" name="テキスト ボックス 372"/>
        <xdr:cNvSpPr txBox="1"/>
      </xdr:nvSpPr>
      <xdr:spPr>
        <a:xfrm>
          <a:off x="6672795" y="977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165216</xdr:rowOff>
    </xdr:from>
    <xdr:to>
      <xdr:col>55</xdr:col>
      <xdr:colOff>0</xdr:colOff>
      <xdr:row>78</xdr:row>
      <xdr:rowOff>103552</xdr:rowOff>
    </xdr:to>
    <xdr:cxnSp macro="">
      <xdr:nvCxnSpPr>
        <xdr:cNvPr id="400" name="直線コネクタ 399"/>
        <xdr:cNvCxnSpPr/>
      </xdr:nvCxnSpPr>
      <xdr:spPr>
        <a:xfrm flipV="1">
          <a:off x="9639300" y="13366866"/>
          <a:ext cx="8382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80590</xdr:rowOff>
    </xdr:from>
    <xdr:to>
      <xdr:col>50</xdr:col>
      <xdr:colOff>114300</xdr:colOff>
      <xdr:row>78</xdr:row>
      <xdr:rowOff>103552</xdr:rowOff>
    </xdr:to>
    <xdr:cxnSp macro="">
      <xdr:nvCxnSpPr>
        <xdr:cNvPr id="403" name="直線コネクタ 402"/>
        <xdr:cNvCxnSpPr/>
      </xdr:nvCxnSpPr>
      <xdr:spPr>
        <a:xfrm>
          <a:off x="8750300" y="13453690"/>
          <a:ext cx="8890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66049</xdr:rowOff>
    </xdr:from>
    <xdr:to>
      <xdr:col>45</xdr:col>
      <xdr:colOff>177800</xdr:colOff>
      <xdr:row>78</xdr:row>
      <xdr:rowOff>80590</xdr:rowOff>
    </xdr:to>
    <xdr:cxnSp macro="">
      <xdr:nvCxnSpPr>
        <xdr:cNvPr id="406" name="直線コネクタ 405"/>
        <xdr:cNvCxnSpPr/>
      </xdr:nvCxnSpPr>
      <xdr:spPr>
        <a:xfrm>
          <a:off x="7861300" y="13439149"/>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66049</xdr:rowOff>
    </xdr:from>
    <xdr:to>
      <xdr:col>41</xdr:col>
      <xdr:colOff>50800</xdr:colOff>
      <xdr:row>78</xdr:row>
      <xdr:rowOff>135418</xdr:rowOff>
    </xdr:to>
    <xdr:cxnSp macro="">
      <xdr:nvCxnSpPr>
        <xdr:cNvPr id="409" name="直線コネクタ 408"/>
        <xdr:cNvCxnSpPr/>
      </xdr:nvCxnSpPr>
      <xdr:spPr>
        <a:xfrm flipV="1">
          <a:off x="6972300" y="13439149"/>
          <a:ext cx="889000" cy="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114416</xdr:rowOff>
    </xdr:from>
    <xdr:to>
      <xdr:col>55</xdr:col>
      <xdr:colOff>50800</xdr:colOff>
      <xdr:row>78</xdr:row>
      <xdr:rowOff>44566</xdr:rowOff>
    </xdr:to>
    <xdr:sp macro="" textlink="">
      <xdr:nvSpPr>
        <xdr:cNvPr id="419" name="楕円 418"/>
        <xdr:cNvSpPr/>
      </xdr:nvSpPr>
      <xdr:spPr>
        <a:xfrm>
          <a:off x="10426700" y="133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137293</xdr:rowOff>
    </xdr:from>
    <xdr:ext cx="599010" cy="259045"/>
    <xdr:sp macro="" textlink="">
      <xdr:nvSpPr>
        <xdr:cNvPr id="420" name="普通建設事業費 （ うち新規整備　）該当値テキスト"/>
        <xdr:cNvSpPr txBox="1"/>
      </xdr:nvSpPr>
      <xdr:spPr>
        <a:xfrm>
          <a:off x="10528300" y="1316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52752</xdr:rowOff>
    </xdr:from>
    <xdr:to>
      <xdr:col>50</xdr:col>
      <xdr:colOff>165100</xdr:colOff>
      <xdr:row>78</xdr:row>
      <xdr:rowOff>154352</xdr:rowOff>
    </xdr:to>
    <xdr:sp macro="" textlink="">
      <xdr:nvSpPr>
        <xdr:cNvPr id="421" name="楕円 420"/>
        <xdr:cNvSpPr/>
      </xdr:nvSpPr>
      <xdr:spPr>
        <a:xfrm>
          <a:off x="9588500" y="134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145479</xdr:rowOff>
    </xdr:from>
    <xdr:ext cx="534377" cy="259045"/>
    <xdr:sp macro="" textlink="">
      <xdr:nvSpPr>
        <xdr:cNvPr id="422" name="テキスト ボックス 421"/>
        <xdr:cNvSpPr txBox="1"/>
      </xdr:nvSpPr>
      <xdr:spPr>
        <a:xfrm>
          <a:off x="9372111" y="135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29790</xdr:rowOff>
    </xdr:from>
    <xdr:to>
      <xdr:col>46</xdr:col>
      <xdr:colOff>38100</xdr:colOff>
      <xdr:row>78</xdr:row>
      <xdr:rowOff>131390</xdr:rowOff>
    </xdr:to>
    <xdr:sp macro="" textlink="">
      <xdr:nvSpPr>
        <xdr:cNvPr id="423" name="楕円 422"/>
        <xdr:cNvSpPr/>
      </xdr:nvSpPr>
      <xdr:spPr>
        <a:xfrm>
          <a:off x="86995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147917</xdr:rowOff>
    </xdr:from>
    <xdr:ext cx="599010" cy="259045"/>
    <xdr:sp macro="" textlink="">
      <xdr:nvSpPr>
        <xdr:cNvPr id="424" name="テキスト ボックス 423"/>
        <xdr:cNvSpPr txBox="1"/>
      </xdr:nvSpPr>
      <xdr:spPr>
        <a:xfrm>
          <a:off x="8450795" y="1317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15249</xdr:rowOff>
    </xdr:from>
    <xdr:to>
      <xdr:col>41</xdr:col>
      <xdr:colOff>101600</xdr:colOff>
      <xdr:row>78</xdr:row>
      <xdr:rowOff>116849</xdr:rowOff>
    </xdr:to>
    <xdr:sp macro="" textlink="">
      <xdr:nvSpPr>
        <xdr:cNvPr id="425" name="楕円 424"/>
        <xdr:cNvSpPr/>
      </xdr:nvSpPr>
      <xdr:spPr>
        <a:xfrm>
          <a:off x="7810500" y="133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133376</xdr:rowOff>
    </xdr:from>
    <xdr:ext cx="599010" cy="259045"/>
    <xdr:sp macro="" textlink="">
      <xdr:nvSpPr>
        <xdr:cNvPr id="426" name="テキスト ボックス 425"/>
        <xdr:cNvSpPr txBox="1"/>
      </xdr:nvSpPr>
      <xdr:spPr>
        <a:xfrm>
          <a:off x="7561795" y="1316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84618</xdr:rowOff>
    </xdr:from>
    <xdr:to>
      <xdr:col>36</xdr:col>
      <xdr:colOff>165100</xdr:colOff>
      <xdr:row>79</xdr:row>
      <xdr:rowOff>14768</xdr:rowOff>
    </xdr:to>
    <xdr:sp macro="" textlink="">
      <xdr:nvSpPr>
        <xdr:cNvPr id="427" name="楕円 426"/>
        <xdr:cNvSpPr/>
      </xdr:nvSpPr>
      <xdr:spPr>
        <a:xfrm>
          <a:off x="6921500" y="13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5895</xdr:rowOff>
    </xdr:from>
    <xdr:ext cx="469744" cy="259045"/>
    <xdr:sp macro="" textlink="">
      <xdr:nvSpPr>
        <xdr:cNvPr id="428" name="テキスト ボックス 427"/>
        <xdr:cNvSpPr txBox="1"/>
      </xdr:nvSpPr>
      <xdr:spPr>
        <a:xfrm>
          <a:off x="6737428" y="1355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14498</xdr:rowOff>
    </xdr:from>
    <xdr:to>
      <xdr:col>55</xdr:col>
      <xdr:colOff>0</xdr:colOff>
      <xdr:row>98</xdr:row>
      <xdr:rowOff>30638</xdr:rowOff>
    </xdr:to>
    <xdr:cxnSp macro="">
      <xdr:nvCxnSpPr>
        <xdr:cNvPr id="455" name="直線コネクタ 454"/>
        <xdr:cNvCxnSpPr/>
      </xdr:nvCxnSpPr>
      <xdr:spPr>
        <a:xfrm>
          <a:off x="9639300" y="16816598"/>
          <a:ext cx="8382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14498</xdr:rowOff>
    </xdr:from>
    <xdr:to>
      <xdr:col>50</xdr:col>
      <xdr:colOff>114300</xdr:colOff>
      <xdr:row>98</xdr:row>
      <xdr:rowOff>23828</xdr:rowOff>
    </xdr:to>
    <xdr:cxnSp macro="">
      <xdr:nvCxnSpPr>
        <xdr:cNvPr id="458" name="直線コネクタ 457"/>
        <xdr:cNvCxnSpPr/>
      </xdr:nvCxnSpPr>
      <xdr:spPr>
        <a:xfrm flipV="1">
          <a:off x="8750300" y="16816598"/>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23828</xdr:rowOff>
    </xdr:from>
    <xdr:to>
      <xdr:col>45</xdr:col>
      <xdr:colOff>177800</xdr:colOff>
      <xdr:row>98</xdr:row>
      <xdr:rowOff>79798</xdr:rowOff>
    </xdr:to>
    <xdr:cxnSp macro="">
      <xdr:nvCxnSpPr>
        <xdr:cNvPr id="461" name="直線コネクタ 460"/>
        <xdr:cNvCxnSpPr/>
      </xdr:nvCxnSpPr>
      <xdr:spPr>
        <a:xfrm flipV="1">
          <a:off x="7861300" y="16825928"/>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92204</xdr:rowOff>
    </xdr:from>
    <xdr:to>
      <xdr:col>41</xdr:col>
      <xdr:colOff>50800</xdr:colOff>
      <xdr:row>98</xdr:row>
      <xdr:rowOff>79798</xdr:rowOff>
    </xdr:to>
    <xdr:cxnSp macro="">
      <xdr:nvCxnSpPr>
        <xdr:cNvPr id="464" name="直線コネクタ 463"/>
        <xdr:cNvCxnSpPr/>
      </xdr:nvCxnSpPr>
      <xdr:spPr>
        <a:xfrm>
          <a:off x="6972300" y="16722854"/>
          <a:ext cx="889000" cy="1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151288</xdr:rowOff>
    </xdr:from>
    <xdr:to>
      <xdr:col>55</xdr:col>
      <xdr:colOff>50800</xdr:colOff>
      <xdr:row>98</xdr:row>
      <xdr:rowOff>81438</xdr:rowOff>
    </xdr:to>
    <xdr:sp macro="" textlink="">
      <xdr:nvSpPr>
        <xdr:cNvPr id="474" name="楕円 473"/>
        <xdr:cNvSpPr/>
      </xdr:nvSpPr>
      <xdr:spPr>
        <a:xfrm>
          <a:off x="10426700" y="167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110665</xdr:rowOff>
    </xdr:from>
    <xdr:ext cx="599010" cy="259045"/>
    <xdr:sp macro="" textlink="">
      <xdr:nvSpPr>
        <xdr:cNvPr id="475" name="普通建設事業費 （ うち更新整備　）該当値テキスト"/>
        <xdr:cNvSpPr txBox="1"/>
      </xdr:nvSpPr>
      <xdr:spPr>
        <a:xfrm>
          <a:off x="10528300" y="1656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135148</xdr:rowOff>
    </xdr:from>
    <xdr:to>
      <xdr:col>50</xdr:col>
      <xdr:colOff>165100</xdr:colOff>
      <xdr:row>98</xdr:row>
      <xdr:rowOff>65298</xdr:rowOff>
    </xdr:to>
    <xdr:sp macro="" textlink="">
      <xdr:nvSpPr>
        <xdr:cNvPr id="476" name="楕円 475"/>
        <xdr:cNvSpPr/>
      </xdr:nvSpPr>
      <xdr:spPr>
        <a:xfrm>
          <a:off x="9588500" y="167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81825</xdr:rowOff>
    </xdr:from>
    <xdr:ext cx="599010" cy="259045"/>
    <xdr:sp macro="" textlink="">
      <xdr:nvSpPr>
        <xdr:cNvPr id="477" name="テキスト ボックス 476"/>
        <xdr:cNvSpPr txBox="1"/>
      </xdr:nvSpPr>
      <xdr:spPr>
        <a:xfrm>
          <a:off x="9339795" y="1654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144478</xdr:rowOff>
    </xdr:from>
    <xdr:to>
      <xdr:col>46</xdr:col>
      <xdr:colOff>38100</xdr:colOff>
      <xdr:row>98</xdr:row>
      <xdr:rowOff>74628</xdr:rowOff>
    </xdr:to>
    <xdr:sp macro="" textlink="">
      <xdr:nvSpPr>
        <xdr:cNvPr id="478" name="楕円 477"/>
        <xdr:cNvSpPr/>
      </xdr:nvSpPr>
      <xdr:spPr>
        <a:xfrm>
          <a:off x="8699500" y="167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91155</xdr:rowOff>
    </xdr:from>
    <xdr:ext cx="599010" cy="259045"/>
    <xdr:sp macro="" textlink="">
      <xdr:nvSpPr>
        <xdr:cNvPr id="479" name="テキスト ボックス 478"/>
        <xdr:cNvSpPr txBox="1"/>
      </xdr:nvSpPr>
      <xdr:spPr>
        <a:xfrm>
          <a:off x="8450795" y="1655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28998</xdr:rowOff>
    </xdr:from>
    <xdr:to>
      <xdr:col>41</xdr:col>
      <xdr:colOff>101600</xdr:colOff>
      <xdr:row>98</xdr:row>
      <xdr:rowOff>130598</xdr:rowOff>
    </xdr:to>
    <xdr:sp macro="" textlink="">
      <xdr:nvSpPr>
        <xdr:cNvPr id="480" name="楕円 479"/>
        <xdr:cNvSpPr/>
      </xdr:nvSpPr>
      <xdr:spPr>
        <a:xfrm>
          <a:off x="7810500" y="168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121725</xdr:rowOff>
    </xdr:from>
    <xdr:ext cx="599010" cy="259045"/>
    <xdr:sp macro="" textlink="">
      <xdr:nvSpPr>
        <xdr:cNvPr id="481" name="テキスト ボックス 480"/>
        <xdr:cNvSpPr txBox="1"/>
      </xdr:nvSpPr>
      <xdr:spPr>
        <a:xfrm>
          <a:off x="7561795" y="1692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41404</xdr:rowOff>
    </xdr:from>
    <xdr:to>
      <xdr:col>36</xdr:col>
      <xdr:colOff>165100</xdr:colOff>
      <xdr:row>97</xdr:row>
      <xdr:rowOff>143004</xdr:rowOff>
    </xdr:to>
    <xdr:sp macro="" textlink="">
      <xdr:nvSpPr>
        <xdr:cNvPr id="482" name="楕円 481"/>
        <xdr:cNvSpPr/>
      </xdr:nvSpPr>
      <xdr:spPr>
        <a:xfrm>
          <a:off x="6921500" y="166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159531</xdr:rowOff>
    </xdr:from>
    <xdr:ext cx="599010" cy="259045"/>
    <xdr:sp macro="" textlink="">
      <xdr:nvSpPr>
        <xdr:cNvPr id="483" name="テキスト ボックス 482"/>
        <xdr:cNvSpPr txBox="1"/>
      </xdr:nvSpPr>
      <xdr:spPr>
        <a:xfrm>
          <a:off x="6672795" y="1644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164970</xdr:rowOff>
    </xdr:from>
    <xdr:to>
      <xdr:col>85</xdr:col>
      <xdr:colOff>127000</xdr:colOff>
      <xdr:row>78</xdr:row>
      <xdr:rowOff>166103</xdr:rowOff>
    </xdr:to>
    <xdr:cxnSp macro="">
      <xdr:nvCxnSpPr>
        <xdr:cNvPr id="616" name="直線コネクタ 615"/>
        <xdr:cNvCxnSpPr/>
      </xdr:nvCxnSpPr>
      <xdr:spPr>
        <a:xfrm flipV="1">
          <a:off x="15481300" y="13538070"/>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154530</xdr:rowOff>
    </xdr:from>
    <xdr:to>
      <xdr:col>81</xdr:col>
      <xdr:colOff>50800</xdr:colOff>
      <xdr:row>78</xdr:row>
      <xdr:rowOff>166103</xdr:rowOff>
    </xdr:to>
    <xdr:cxnSp macro="">
      <xdr:nvCxnSpPr>
        <xdr:cNvPr id="619" name="直線コネクタ 618"/>
        <xdr:cNvCxnSpPr/>
      </xdr:nvCxnSpPr>
      <xdr:spPr>
        <a:xfrm>
          <a:off x="14592300" y="13527630"/>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154530</xdr:rowOff>
    </xdr:from>
    <xdr:to>
      <xdr:col>76</xdr:col>
      <xdr:colOff>114300</xdr:colOff>
      <xdr:row>78</xdr:row>
      <xdr:rowOff>155053</xdr:rowOff>
    </xdr:to>
    <xdr:cxnSp macro="">
      <xdr:nvCxnSpPr>
        <xdr:cNvPr id="622" name="直線コネクタ 621"/>
        <xdr:cNvCxnSpPr/>
      </xdr:nvCxnSpPr>
      <xdr:spPr>
        <a:xfrm flipV="1">
          <a:off x="13703300" y="1352763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155053</xdr:rowOff>
    </xdr:from>
    <xdr:to>
      <xdr:col>71</xdr:col>
      <xdr:colOff>177800</xdr:colOff>
      <xdr:row>78</xdr:row>
      <xdr:rowOff>155735</xdr:rowOff>
    </xdr:to>
    <xdr:cxnSp macro="">
      <xdr:nvCxnSpPr>
        <xdr:cNvPr id="625" name="直線コネクタ 624"/>
        <xdr:cNvCxnSpPr/>
      </xdr:nvCxnSpPr>
      <xdr:spPr>
        <a:xfrm flipV="1">
          <a:off x="12814300" y="13528153"/>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114170</xdr:rowOff>
    </xdr:from>
    <xdr:to>
      <xdr:col>85</xdr:col>
      <xdr:colOff>177800</xdr:colOff>
      <xdr:row>79</xdr:row>
      <xdr:rowOff>44320</xdr:rowOff>
    </xdr:to>
    <xdr:sp macro="" textlink="">
      <xdr:nvSpPr>
        <xdr:cNvPr id="635" name="楕円 634"/>
        <xdr:cNvSpPr/>
      </xdr:nvSpPr>
      <xdr:spPr>
        <a:xfrm>
          <a:off x="16268700" y="134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29097</xdr:rowOff>
    </xdr:from>
    <xdr:ext cx="534377" cy="259045"/>
    <xdr:sp macro="" textlink="">
      <xdr:nvSpPr>
        <xdr:cNvPr id="636" name="公債費該当値テキスト"/>
        <xdr:cNvSpPr txBox="1"/>
      </xdr:nvSpPr>
      <xdr:spPr>
        <a:xfrm>
          <a:off x="16370300" y="13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115303</xdr:rowOff>
    </xdr:from>
    <xdr:to>
      <xdr:col>81</xdr:col>
      <xdr:colOff>101600</xdr:colOff>
      <xdr:row>79</xdr:row>
      <xdr:rowOff>45453</xdr:rowOff>
    </xdr:to>
    <xdr:sp macro="" textlink="">
      <xdr:nvSpPr>
        <xdr:cNvPr id="637" name="楕円 636"/>
        <xdr:cNvSpPr/>
      </xdr:nvSpPr>
      <xdr:spPr>
        <a:xfrm>
          <a:off x="15430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36580</xdr:rowOff>
    </xdr:from>
    <xdr:ext cx="534377" cy="259045"/>
    <xdr:sp macro="" textlink="">
      <xdr:nvSpPr>
        <xdr:cNvPr id="638" name="テキスト ボックス 637"/>
        <xdr:cNvSpPr txBox="1"/>
      </xdr:nvSpPr>
      <xdr:spPr>
        <a:xfrm>
          <a:off x="15214111" y="135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103730</xdr:rowOff>
    </xdr:from>
    <xdr:to>
      <xdr:col>76</xdr:col>
      <xdr:colOff>165100</xdr:colOff>
      <xdr:row>79</xdr:row>
      <xdr:rowOff>33880</xdr:rowOff>
    </xdr:to>
    <xdr:sp macro="" textlink="">
      <xdr:nvSpPr>
        <xdr:cNvPr id="639" name="楕円 638"/>
        <xdr:cNvSpPr/>
      </xdr:nvSpPr>
      <xdr:spPr>
        <a:xfrm>
          <a:off x="14541500" y="134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25007</xdr:rowOff>
    </xdr:from>
    <xdr:ext cx="534377" cy="259045"/>
    <xdr:sp macro="" textlink="">
      <xdr:nvSpPr>
        <xdr:cNvPr id="640" name="テキスト ボックス 639"/>
        <xdr:cNvSpPr txBox="1"/>
      </xdr:nvSpPr>
      <xdr:spPr>
        <a:xfrm>
          <a:off x="14325111" y="135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104253</xdr:rowOff>
    </xdr:from>
    <xdr:to>
      <xdr:col>72</xdr:col>
      <xdr:colOff>38100</xdr:colOff>
      <xdr:row>79</xdr:row>
      <xdr:rowOff>34403</xdr:rowOff>
    </xdr:to>
    <xdr:sp macro="" textlink="">
      <xdr:nvSpPr>
        <xdr:cNvPr id="641" name="楕円 640"/>
        <xdr:cNvSpPr/>
      </xdr:nvSpPr>
      <xdr:spPr>
        <a:xfrm>
          <a:off x="13652500" y="134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25530</xdr:rowOff>
    </xdr:from>
    <xdr:ext cx="534377" cy="259045"/>
    <xdr:sp macro="" textlink="">
      <xdr:nvSpPr>
        <xdr:cNvPr id="642" name="テキスト ボックス 641"/>
        <xdr:cNvSpPr txBox="1"/>
      </xdr:nvSpPr>
      <xdr:spPr>
        <a:xfrm>
          <a:off x="13436111" y="135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104935</xdr:rowOff>
    </xdr:from>
    <xdr:to>
      <xdr:col>67</xdr:col>
      <xdr:colOff>101600</xdr:colOff>
      <xdr:row>79</xdr:row>
      <xdr:rowOff>35085</xdr:rowOff>
    </xdr:to>
    <xdr:sp macro="" textlink="">
      <xdr:nvSpPr>
        <xdr:cNvPr id="643" name="楕円 642"/>
        <xdr:cNvSpPr/>
      </xdr:nvSpPr>
      <xdr:spPr>
        <a:xfrm>
          <a:off x="12763500" y="13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26212</xdr:rowOff>
    </xdr:from>
    <xdr:ext cx="534377" cy="259045"/>
    <xdr:sp macro="" textlink="">
      <xdr:nvSpPr>
        <xdr:cNvPr id="644" name="テキスト ボックス 643"/>
        <xdr:cNvSpPr txBox="1"/>
      </xdr:nvSpPr>
      <xdr:spPr>
        <a:xfrm>
          <a:off x="12547111" y="13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132018</xdr:rowOff>
    </xdr:from>
    <xdr:to>
      <xdr:col>85</xdr:col>
      <xdr:colOff>127000</xdr:colOff>
      <xdr:row>98</xdr:row>
      <xdr:rowOff>40233</xdr:rowOff>
    </xdr:to>
    <xdr:cxnSp macro="">
      <xdr:nvCxnSpPr>
        <xdr:cNvPr id="673" name="直線コネクタ 672"/>
        <xdr:cNvCxnSpPr/>
      </xdr:nvCxnSpPr>
      <xdr:spPr>
        <a:xfrm flipV="1">
          <a:off x="15481300" y="16762668"/>
          <a:ext cx="838200" cy="7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40233</xdr:rowOff>
    </xdr:from>
    <xdr:to>
      <xdr:col>81</xdr:col>
      <xdr:colOff>50800</xdr:colOff>
      <xdr:row>98</xdr:row>
      <xdr:rowOff>45030</xdr:rowOff>
    </xdr:to>
    <xdr:cxnSp macro="">
      <xdr:nvCxnSpPr>
        <xdr:cNvPr id="676" name="直線コネクタ 675"/>
        <xdr:cNvCxnSpPr/>
      </xdr:nvCxnSpPr>
      <xdr:spPr>
        <a:xfrm flipV="1">
          <a:off x="14592300" y="1684233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134313</xdr:rowOff>
    </xdr:from>
    <xdr:to>
      <xdr:col>76</xdr:col>
      <xdr:colOff>114300</xdr:colOff>
      <xdr:row>98</xdr:row>
      <xdr:rowOff>45030</xdr:rowOff>
    </xdr:to>
    <xdr:cxnSp macro="">
      <xdr:nvCxnSpPr>
        <xdr:cNvPr id="679" name="直線コネクタ 678"/>
        <xdr:cNvCxnSpPr/>
      </xdr:nvCxnSpPr>
      <xdr:spPr>
        <a:xfrm>
          <a:off x="13703300" y="16764963"/>
          <a:ext cx="889000" cy="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134313</xdr:rowOff>
    </xdr:from>
    <xdr:to>
      <xdr:col>71</xdr:col>
      <xdr:colOff>177800</xdr:colOff>
      <xdr:row>98</xdr:row>
      <xdr:rowOff>72498</xdr:rowOff>
    </xdr:to>
    <xdr:cxnSp macro="">
      <xdr:nvCxnSpPr>
        <xdr:cNvPr id="682" name="直線コネクタ 681"/>
        <xdr:cNvCxnSpPr/>
      </xdr:nvCxnSpPr>
      <xdr:spPr>
        <a:xfrm flipV="1">
          <a:off x="12814300" y="16764963"/>
          <a:ext cx="889000" cy="10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81218</xdr:rowOff>
    </xdr:from>
    <xdr:to>
      <xdr:col>85</xdr:col>
      <xdr:colOff>177800</xdr:colOff>
      <xdr:row>98</xdr:row>
      <xdr:rowOff>11368</xdr:rowOff>
    </xdr:to>
    <xdr:sp macro="" textlink="">
      <xdr:nvSpPr>
        <xdr:cNvPr id="692" name="楕円 691"/>
        <xdr:cNvSpPr/>
      </xdr:nvSpPr>
      <xdr:spPr>
        <a:xfrm>
          <a:off x="16268700" y="167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104095</xdr:rowOff>
    </xdr:from>
    <xdr:ext cx="599010" cy="259045"/>
    <xdr:sp macro="" textlink="">
      <xdr:nvSpPr>
        <xdr:cNvPr id="693" name="積立金該当値テキスト"/>
        <xdr:cNvSpPr txBox="1"/>
      </xdr:nvSpPr>
      <xdr:spPr>
        <a:xfrm>
          <a:off x="16370300" y="1656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160883</xdr:rowOff>
    </xdr:from>
    <xdr:to>
      <xdr:col>81</xdr:col>
      <xdr:colOff>101600</xdr:colOff>
      <xdr:row>98</xdr:row>
      <xdr:rowOff>91033</xdr:rowOff>
    </xdr:to>
    <xdr:sp macro="" textlink="">
      <xdr:nvSpPr>
        <xdr:cNvPr id="694" name="楕円 693"/>
        <xdr:cNvSpPr/>
      </xdr:nvSpPr>
      <xdr:spPr>
        <a:xfrm>
          <a:off x="154305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107560</xdr:rowOff>
    </xdr:from>
    <xdr:ext cx="599010" cy="259045"/>
    <xdr:sp macro="" textlink="">
      <xdr:nvSpPr>
        <xdr:cNvPr id="695" name="テキスト ボックス 694"/>
        <xdr:cNvSpPr txBox="1"/>
      </xdr:nvSpPr>
      <xdr:spPr>
        <a:xfrm>
          <a:off x="15181795" y="165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165680</xdr:rowOff>
    </xdr:from>
    <xdr:to>
      <xdr:col>76</xdr:col>
      <xdr:colOff>165100</xdr:colOff>
      <xdr:row>98</xdr:row>
      <xdr:rowOff>95830</xdr:rowOff>
    </xdr:to>
    <xdr:sp macro="" textlink="">
      <xdr:nvSpPr>
        <xdr:cNvPr id="696" name="楕円 695"/>
        <xdr:cNvSpPr/>
      </xdr:nvSpPr>
      <xdr:spPr>
        <a:xfrm>
          <a:off x="14541500" y="167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112357</xdr:rowOff>
    </xdr:from>
    <xdr:ext cx="599010" cy="259045"/>
    <xdr:sp macro="" textlink="">
      <xdr:nvSpPr>
        <xdr:cNvPr id="697" name="テキスト ボックス 696"/>
        <xdr:cNvSpPr txBox="1"/>
      </xdr:nvSpPr>
      <xdr:spPr>
        <a:xfrm>
          <a:off x="14292795" y="1657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83513</xdr:rowOff>
    </xdr:from>
    <xdr:to>
      <xdr:col>72</xdr:col>
      <xdr:colOff>38100</xdr:colOff>
      <xdr:row>98</xdr:row>
      <xdr:rowOff>13663</xdr:rowOff>
    </xdr:to>
    <xdr:sp macro="" textlink="">
      <xdr:nvSpPr>
        <xdr:cNvPr id="698" name="楕円 697"/>
        <xdr:cNvSpPr/>
      </xdr:nvSpPr>
      <xdr:spPr>
        <a:xfrm>
          <a:off x="13652500" y="167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30190</xdr:rowOff>
    </xdr:from>
    <xdr:ext cx="599010" cy="259045"/>
    <xdr:sp macro="" textlink="">
      <xdr:nvSpPr>
        <xdr:cNvPr id="699" name="テキスト ボックス 698"/>
        <xdr:cNvSpPr txBox="1"/>
      </xdr:nvSpPr>
      <xdr:spPr>
        <a:xfrm>
          <a:off x="13403795" y="1648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21698</xdr:rowOff>
    </xdr:from>
    <xdr:to>
      <xdr:col>67</xdr:col>
      <xdr:colOff>101600</xdr:colOff>
      <xdr:row>98</xdr:row>
      <xdr:rowOff>123298</xdr:rowOff>
    </xdr:to>
    <xdr:sp macro="" textlink="">
      <xdr:nvSpPr>
        <xdr:cNvPr id="700" name="楕円 699"/>
        <xdr:cNvSpPr/>
      </xdr:nvSpPr>
      <xdr:spPr>
        <a:xfrm>
          <a:off x="12763500" y="168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139825</xdr:rowOff>
    </xdr:from>
    <xdr:ext cx="599010" cy="259045"/>
    <xdr:sp macro="" textlink="">
      <xdr:nvSpPr>
        <xdr:cNvPr id="701" name="テキスト ボックス 700"/>
        <xdr:cNvSpPr txBox="1"/>
      </xdr:nvSpPr>
      <xdr:spPr>
        <a:xfrm>
          <a:off x="12514795" y="165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147510</xdr:rowOff>
    </xdr:from>
    <xdr:to>
      <xdr:col>102</xdr:col>
      <xdr:colOff>114300</xdr:colOff>
      <xdr:row>39</xdr:row>
      <xdr:rowOff>44450</xdr:rowOff>
    </xdr:to>
    <xdr:cxnSp macro="">
      <xdr:nvCxnSpPr>
        <xdr:cNvPr id="739" name="直線コネクタ 738"/>
        <xdr:cNvCxnSpPr/>
      </xdr:nvCxnSpPr>
      <xdr:spPr>
        <a:xfrm>
          <a:off x="18656300" y="6662610"/>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96710</xdr:rowOff>
    </xdr:from>
    <xdr:to>
      <xdr:col>98</xdr:col>
      <xdr:colOff>38100</xdr:colOff>
      <xdr:row>39</xdr:row>
      <xdr:rowOff>26860</xdr:rowOff>
    </xdr:to>
    <xdr:sp macro="" textlink="">
      <xdr:nvSpPr>
        <xdr:cNvPr id="757" name="楕円 756"/>
        <xdr:cNvSpPr/>
      </xdr:nvSpPr>
      <xdr:spPr>
        <a:xfrm>
          <a:off x="186055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43387</xdr:rowOff>
    </xdr:from>
    <xdr:ext cx="469744" cy="259045"/>
    <xdr:sp macro="" textlink="">
      <xdr:nvSpPr>
        <xdr:cNvPr id="758" name="テキスト ボックス 757"/>
        <xdr:cNvSpPr txBox="1"/>
      </xdr:nvSpPr>
      <xdr:spPr>
        <a:xfrm>
          <a:off x="18421428" y="638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88080</xdr:rowOff>
    </xdr:from>
    <xdr:to>
      <xdr:col>111</xdr:col>
      <xdr:colOff>177800</xdr:colOff>
      <xdr:row>59</xdr:row>
      <xdr:rowOff>98878</xdr:rowOff>
    </xdr:to>
    <xdr:cxnSp macro="">
      <xdr:nvCxnSpPr>
        <xdr:cNvPr id="792" name="直線コネクタ 791"/>
        <xdr:cNvCxnSpPr/>
      </xdr:nvCxnSpPr>
      <xdr:spPr>
        <a:xfrm>
          <a:off x="20434300" y="10203630"/>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61323</xdr:rowOff>
    </xdr:from>
    <xdr:to>
      <xdr:col>107</xdr:col>
      <xdr:colOff>50800</xdr:colOff>
      <xdr:row>59</xdr:row>
      <xdr:rowOff>88080</xdr:rowOff>
    </xdr:to>
    <xdr:cxnSp macro="">
      <xdr:nvCxnSpPr>
        <xdr:cNvPr id="795" name="直線コネクタ 794"/>
        <xdr:cNvCxnSpPr/>
      </xdr:nvCxnSpPr>
      <xdr:spPr>
        <a:xfrm>
          <a:off x="19545300" y="10176873"/>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58493</xdr:rowOff>
    </xdr:from>
    <xdr:to>
      <xdr:col>102</xdr:col>
      <xdr:colOff>114300</xdr:colOff>
      <xdr:row>59</xdr:row>
      <xdr:rowOff>61323</xdr:rowOff>
    </xdr:to>
    <xdr:cxnSp macro="">
      <xdr:nvCxnSpPr>
        <xdr:cNvPr id="798" name="直線コネクタ 797"/>
        <xdr:cNvCxnSpPr/>
      </xdr:nvCxnSpPr>
      <xdr:spPr>
        <a:xfrm>
          <a:off x="18656300" y="10174043"/>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37280</xdr:rowOff>
    </xdr:from>
    <xdr:to>
      <xdr:col>107</xdr:col>
      <xdr:colOff>101600</xdr:colOff>
      <xdr:row>59</xdr:row>
      <xdr:rowOff>138880</xdr:rowOff>
    </xdr:to>
    <xdr:sp macro="" textlink="">
      <xdr:nvSpPr>
        <xdr:cNvPr id="812" name="楕円 811"/>
        <xdr:cNvSpPr/>
      </xdr:nvSpPr>
      <xdr:spPr>
        <a:xfrm>
          <a:off x="20383500" y="101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130007</xdr:rowOff>
    </xdr:from>
    <xdr:ext cx="378565" cy="259045"/>
    <xdr:sp macro="" textlink="">
      <xdr:nvSpPr>
        <xdr:cNvPr id="813" name="テキスト ボックス 812"/>
        <xdr:cNvSpPr txBox="1"/>
      </xdr:nvSpPr>
      <xdr:spPr>
        <a:xfrm>
          <a:off x="20245017" y="1024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10523</xdr:rowOff>
    </xdr:from>
    <xdr:to>
      <xdr:col>102</xdr:col>
      <xdr:colOff>165100</xdr:colOff>
      <xdr:row>59</xdr:row>
      <xdr:rowOff>112123</xdr:rowOff>
    </xdr:to>
    <xdr:sp macro="" textlink="">
      <xdr:nvSpPr>
        <xdr:cNvPr id="814" name="楕円 813"/>
        <xdr:cNvSpPr/>
      </xdr:nvSpPr>
      <xdr:spPr>
        <a:xfrm>
          <a:off x="19494500" y="101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103250</xdr:rowOff>
    </xdr:from>
    <xdr:ext cx="469744" cy="259045"/>
    <xdr:sp macro="" textlink="">
      <xdr:nvSpPr>
        <xdr:cNvPr id="815" name="テキスト ボックス 814"/>
        <xdr:cNvSpPr txBox="1"/>
      </xdr:nvSpPr>
      <xdr:spPr>
        <a:xfrm>
          <a:off x="19310428"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7693</xdr:rowOff>
    </xdr:from>
    <xdr:to>
      <xdr:col>98</xdr:col>
      <xdr:colOff>38100</xdr:colOff>
      <xdr:row>59</xdr:row>
      <xdr:rowOff>109293</xdr:rowOff>
    </xdr:to>
    <xdr:sp macro="" textlink="">
      <xdr:nvSpPr>
        <xdr:cNvPr id="816" name="楕円 815"/>
        <xdr:cNvSpPr/>
      </xdr:nvSpPr>
      <xdr:spPr>
        <a:xfrm>
          <a:off x="18605500" y="101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125820</xdr:rowOff>
    </xdr:from>
    <xdr:ext cx="469744" cy="259045"/>
    <xdr:sp macro="" textlink="">
      <xdr:nvSpPr>
        <xdr:cNvPr id="817" name="テキスト ボックス 816"/>
        <xdr:cNvSpPr txBox="1"/>
      </xdr:nvSpPr>
      <xdr:spPr>
        <a:xfrm>
          <a:off x="18421428" y="989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151839</xdr:rowOff>
    </xdr:from>
    <xdr:to>
      <xdr:col>116</xdr:col>
      <xdr:colOff>63500</xdr:colOff>
      <xdr:row>74</xdr:row>
      <xdr:rowOff>99649</xdr:rowOff>
    </xdr:to>
    <xdr:cxnSp macro="">
      <xdr:nvCxnSpPr>
        <xdr:cNvPr id="846" name="直線コネクタ 845"/>
        <xdr:cNvCxnSpPr/>
      </xdr:nvCxnSpPr>
      <xdr:spPr>
        <a:xfrm flipV="1">
          <a:off x="21323300" y="12324789"/>
          <a:ext cx="838200" cy="4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29122</xdr:rowOff>
    </xdr:from>
    <xdr:to>
      <xdr:col>111</xdr:col>
      <xdr:colOff>177800</xdr:colOff>
      <xdr:row>74</xdr:row>
      <xdr:rowOff>99649</xdr:rowOff>
    </xdr:to>
    <xdr:cxnSp macro="">
      <xdr:nvCxnSpPr>
        <xdr:cNvPr id="849" name="直線コネクタ 848"/>
        <xdr:cNvCxnSpPr/>
      </xdr:nvCxnSpPr>
      <xdr:spPr>
        <a:xfrm>
          <a:off x="20434300" y="12716422"/>
          <a:ext cx="889000" cy="7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29122</xdr:rowOff>
    </xdr:from>
    <xdr:to>
      <xdr:col>107</xdr:col>
      <xdr:colOff>50800</xdr:colOff>
      <xdr:row>76</xdr:row>
      <xdr:rowOff>101389</xdr:rowOff>
    </xdr:to>
    <xdr:cxnSp macro="">
      <xdr:nvCxnSpPr>
        <xdr:cNvPr id="852" name="直線コネクタ 851"/>
        <xdr:cNvCxnSpPr/>
      </xdr:nvCxnSpPr>
      <xdr:spPr>
        <a:xfrm flipV="1">
          <a:off x="19545300" y="12716422"/>
          <a:ext cx="889000" cy="4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101389</xdr:rowOff>
    </xdr:from>
    <xdr:to>
      <xdr:col>102</xdr:col>
      <xdr:colOff>114300</xdr:colOff>
      <xdr:row>76</xdr:row>
      <xdr:rowOff>157829</xdr:rowOff>
    </xdr:to>
    <xdr:cxnSp macro="">
      <xdr:nvCxnSpPr>
        <xdr:cNvPr id="855" name="直線コネクタ 854"/>
        <xdr:cNvCxnSpPr/>
      </xdr:nvCxnSpPr>
      <xdr:spPr>
        <a:xfrm flipV="1">
          <a:off x="18656300" y="13131589"/>
          <a:ext cx="889000" cy="5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101039</xdr:rowOff>
    </xdr:from>
    <xdr:to>
      <xdr:col>116</xdr:col>
      <xdr:colOff>114300</xdr:colOff>
      <xdr:row>72</xdr:row>
      <xdr:rowOff>31189</xdr:rowOff>
    </xdr:to>
    <xdr:sp macro="" textlink="">
      <xdr:nvSpPr>
        <xdr:cNvPr id="865" name="楕円 864"/>
        <xdr:cNvSpPr/>
      </xdr:nvSpPr>
      <xdr:spPr>
        <a:xfrm>
          <a:off x="22110700" y="122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123916</xdr:rowOff>
    </xdr:from>
    <xdr:ext cx="599010" cy="259045"/>
    <xdr:sp macro="" textlink="">
      <xdr:nvSpPr>
        <xdr:cNvPr id="866" name="繰出金該当値テキスト"/>
        <xdr:cNvSpPr txBox="1"/>
      </xdr:nvSpPr>
      <xdr:spPr>
        <a:xfrm>
          <a:off x="22212300" y="1212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48849</xdr:rowOff>
    </xdr:from>
    <xdr:to>
      <xdr:col>112</xdr:col>
      <xdr:colOff>38100</xdr:colOff>
      <xdr:row>74</xdr:row>
      <xdr:rowOff>150449</xdr:rowOff>
    </xdr:to>
    <xdr:sp macro="" textlink="">
      <xdr:nvSpPr>
        <xdr:cNvPr id="867" name="楕円 866"/>
        <xdr:cNvSpPr/>
      </xdr:nvSpPr>
      <xdr:spPr>
        <a:xfrm>
          <a:off x="21272500" y="127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166976</xdr:rowOff>
    </xdr:from>
    <xdr:ext cx="599010" cy="259045"/>
    <xdr:sp macro="" textlink="">
      <xdr:nvSpPr>
        <xdr:cNvPr id="868" name="テキスト ボックス 867"/>
        <xdr:cNvSpPr txBox="1"/>
      </xdr:nvSpPr>
      <xdr:spPr>
        <a:xfrm>
          <a:off x="21023795" y="1251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149772</xdr:rowOff>
    </xdr:from>
    <xdr:to>
      <xdr:col>107</xdr:col>
      <xdr:colOff>101600</xdr:colOff>
      <xdr:row>74</xdr:row>
      <xdr:rowOff>79922</xdr:rowOff>
    </xdr:to>
    <xdr:sp macro="" textlink="">
      <xdr:nvSpPr>
        <xdr:cNvPr id="869" name="楕円 868"/>
        <xdr:cNvSpPr/>
      </xdr:nvSpPr>
      <xdr:spPr>
        <a:xfrm>
          <a:off x="20383500" y="126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96449</xdr:rowOff>
    </xdr:from>
    <xdr:ext cx="599010" cy="259045"/>
    <xdr:sp macro="" textlink="">
      <xdr:nvSpPr>
        <xdr:cNvPr id="870" name="テキスト ボックス 869"/>
        <xdr:cNvSpPr txBox="1"/>
      </xdr:nvSpPr>
      <xdr:spPr>
        <a:xfrm>
          <a:off x="20134795" y="1244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50589</xdr:rowOff>
    </xdr:from>
    <xdr:to>
      <xdr:col>102</xdr:col>
      <xdr:colOff>165100</xdr:colOff>
      <xdr:row>76</xdr:row>
      <xdr:rowOff>152189</xdr:rowOff>
    </xdr:to>
    <xdr:sp macro="" textlink="">
      <xdr:nvSpPr>
        <xdr:cNvPr id="871" name="楕円 870"/>
        <xdr:cNvSpPr/>
      </xdr:nvSpPr>
      <xdr:spPr>
        <a:xfrm>
          <a:off x="19494500" y="130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168715</xdr:rowOff>
    </xdr:from>
    <xdr:ext cx="599010" cy="259045"/>
    <xdr:sp macro="" textlink="">
      <xdr:nvSpPr>
        <xdr:cNvPr id="872" name="テキスト ボックス 871"/>
        <xdr:cNvSpPr txBox="1"/>
      </xdr:nvSpPr>
      <xdr:spPr>
        <a:xfrm>
          <a:off x="19245795" y="1285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107029</xdr:rowOff>
    </xdr:from>
    <xdr:to>
      <xdr:col>98</xdr:col>
      <xdr:colOff>38100</xdr:colOff>
      <xdr:row>77</xdr:row>
      <xdr:rowOff>37179</xdr:rowOff>
    </xdr:to>
    <xdr:sp macro="" textlink="">
      <xdr:nvSpPr>
        <xdr:cNvPr id="873" name="楕円 872"/>
        <xdr:cNvSpPr/>
      </xdr:nvSpPr>
      <xdr:spPr>
        <a:xfrm>
          <a:off x="18605500" y="131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53707</xdr:rowOff>
    </xdr:from>
    <xdr:ext cx="599010" cy="259045"/>
    <xdr:sp macro="" textlink="">
      <xdr:nvSpPr>
        <xdr:cNvPr id="874" name="テキスト ボックス 873"/>
        <xdr:cNvSpPr txBox="1"/>
      </xdr:nvSpPr>
      <xdr:spPr>
        <a:xfrm>
          <a:off x="18356795" y="129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人件費、物件費、普通建設事業費、積立金、繰出金が類似団体平均を大きく上回っている。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・人件費：類似団体と比べ高い水準であるが、民間でも実施可能な部分については、業務委託等を進めているところである。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・普通建設事業費：公共施設の維持補修や、村長等のインフラ更新整備を実施している。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・繰出金：下水道施設の整備や維持管理、水道施設新設に係る経費のため増加している。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・物件費：公共施設の維持運営に多くの費用を要している。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・積立金：財政調整基金、公共施設の維持修繕を目的とした積立により増加している。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
1,521
82.27
5,203,853
5,167,060
35,681
2,404,347
226,782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50513</xdr:rowOff>
    </xdr:from>
    <xdr:to>
      <xdr:col>24</xdr:col>
      <xdr:colOff>63500</xdr:colOff>
      <xdr:row>36</xdr:row>
      <xdr:rowOff>60800</xdr:rowOff>
    </xdr:to>
    <xdr:cxnSp macro="">
      <xdr:nvCxnSpPr>
        <xdr:cNvPr id="62" name="直線コネクタ 61"/>
        <xdr:cNvCxnSpPr/>
      </xdr:nvCxnSpPr>
      <xdr:spPr>
        <a:xfrm flipV="1">
          <a:off x="3797300" y="622271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60800</xdr:rowOff>
    </xdr:from>
    <xdr:to>
      <xdr:col>19</xdr:col>
      <xdr:colOff>177800</xdr:colOff>
      <xdr:row>36</xdr:row>
      <xdr:rowOff>70989</xdr:rowOff>
    </xdr:to>
    <xdr:cxnSp macro="">
      <xdr:nvCxnSpPr>
        <xdr:cNvPr id="65" name="直線コネクタ 64"/>
        <xdr:cNvCxnSpPr/>
      </xdr:nvCxnSpPr>
      <xdr:spPr>
        <a:xfrm flipV="1">
          <a:off x="2908300" y="6233000"/>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55265</xdr:rowOff>
    </xdr:from>
    <xdr:to>
      <xdr:col>15</xdr:col>
      <xdr:colOff>50800</xdr:colOff>
      <xdr:row>36</xdr:row>
      <xdr:rowOff>70989</xdr:rowOff>
    </xdr:to>
    <xdr:cxnSp macro="">
      <xdr:nvCxnSpPr>
        <xdr:cNvPr id="68" name="直線コネクタ 67"/>
        <xdr:cNvCxnSpPr/>
      </xdr:nvCxnSpPr>
      <xdr:spPr>
        <a:xfrm>
          <a:off x="2019300" y="6227465"/>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55265</xdr:rowOff>
    </xdr:from>
    <xdr:to>
      <xdr:col>10</xdr:col>
      <xdr:colOff>114300</xdr:colOff>
      <xdr:row>36</xdr:row>
      <xdr:rowOff>81521</xdr:rowOff>
    </xdr:to>
    <xdr:cxnSp macro="">
      <xdr:nvCxnSpPr>
        <xdr:cNvPr id="71" name="直線コネクタ 70"/>
        <xdr:cNvCxnSpPr/>
      </xdr:nvCxnSpPr>
      <xdr:spPr>
        <a:xfrm flipV="1">
          <a:off x="1130300" y="6227465"/>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171163</xdr:rowOff>
    </xdr:from>
    <xdr:to>
      <xdr:col>24</xdr:col>
      <xdr:colOff>114300</xdr:colOff>
      <xdr:row>36</xdr:row>
      <xdr:rowOff>101313</xdr:rowOff>
    </xdr:to>
    <xdr:sp macro="" textlink="">
      <xdr:nvSpPr>
        <xdr:cNvPr id="81" name="楕円 80"/>
        <xdr:cNvSpPr/>
      </xdr:nvSpPr>
      <xdr:spPr>
        <a:xfrm>
          <a:off x="4584700" y="61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22590</xdr:rowOff>
    </xdr:from>
    <xdr:ext cx="534377" cy="259045"/>
    <xdr:sp macro="" textlink="">
      <xdr:nvSpPr>
        <xdr:cNvPr id="82" name="議会費該当値テキスト"/>
        <xdr:cNvSpPr txBox="1"/>
      </xdr:nvSpPr>
      <xdr:spPr>
        <a:xfrm>
          <a:off x="4686300" y="60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10000</xdr:rowOff>
    </xdr:from>
    <xdr:to>
      <xdr:col>20</xdr:col>
      <xdr:colOff>38100</xdr:colOff>
      <xdr:row>36</xdr:row>
      <xdr:rowOff>111600</xdr:rowOff>
    </xdr:to>
    <xdr:sp macro="" textlink="">
      <xdr:nvSpPr>
        <xdr:cNvPr id="83" name="楕円 82"/>
        <xdr:cNvSpPr/>
      </xdr:nvSpPr>
      <xdr:spPr>
        <a:xfrm>
          <a:off x="3746500" y="61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128127</xdr:rowOff>
    </xdr:from>
    <xdr:ext cx="534377" cy="259045"/>
    <xdr:sp macro="" textlink="">
      <xdr:nvSpPr>
        <xdr:cNvPr id="84" name="テキスト ボックス 83"/>
        <xdr:cNvSpPr txBox="1"/>
      </xdr:nvSpPr>
      <xdr:spPr>
        <a:xfrm>
          <a:off x="3530111" y="59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20189</xdr:rowOff>
    </xdr:from>
    <xdr:to>
      <xdr:col>15</xdr:col>
      <xdr:colOff>101600</xdr:colOff>
      <xdr:row>36</xdr:row>
      <xdr:rowOff>121789</xdr:rowOff>
    </xdr:to>
    <xdr:sp macro="" textlink="">
      <xdr:nvSpPr>
        <xdr:cNvPr id="85" name="楕円 84"/>
        <xdr:cNvSpPr/>
      </xdr:nvSpPr>
      <xdr:spPr>
        <a:xfrm>
          <a:off x="2857500" y="6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138316</xdr:rowOff>
    </xdr:from>
    <xdr:ext cx="534377" cy="259045"/>
    <xdr:sp macro="" textlink="">
      <xdr:nvSpPr>
        <xdr:cNvPr id="86" name="テキスト ボックス 85"/>
        <xdr:cNvSpPr txBox="1"/>
      </xdr:nvSpPr>
      <xdr:spPr>
        <a:xfrm>
          <a:off x="2641111" y="59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4465</xdr:rowOff>
    </xdr:from>
    <xdr:to>
      <xdr:col>10</xdr:col>
      <xdr:colOff>165100</xdr:colOff>
      <xdr:row>36</xdr:row>
      <xdr:rowOff>106065</xdr:rowOff>
    </xdr:to>
    <xdr:sp macro="" textlink="">
      <xdr:nvSpPr>
        <xdr:cNvPr id="87" name="楕円 86"/>
        <xdr:cNvSpPr/>
      </xdr:nvSpPr>
      <xdr:spPr>
        <a:xfrm>
          <a:off x="1968500" y="61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122592</xdr:rowOff>
    </xdr:from>
    <xdr:ext cx="534377" cy="259045"/>
    <xdr:sp macro="" textlink="">
      <xdr:nvSpPr>
        <xdr:cNvPr id="88" name="テキスト ボックス 87"/>
        <xdr:cNvSpPr txBox="1"/>
      </xdr:nvSpPr>
      <xdr:spPr>
        <a:xfrm>
          <a:off x="1752111" y="595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30721</xdr:rowOff>
    </xdr:from>
    <xdr:to>
      <xdr:col>6</xdr:col>
      <xdr:colOff>38100</xdr:colOff>
      <xdr:row>36</xdr:row>
      <xdr:rowOff>132321</xdr:rowOff>
    </xdr:to>
    <xdr:sp macro="" textlink="">
      <xdr:nvSpPr>
        <xdr:cNvPr id="89" name="楕円 88"/>
        <xdr:cNvSpPr/>
      </xdr:nvSpPr>
      <xdr:spPr>
        <a:xfrm>
          <a:off x="1079500" y="62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148848</xdr:rowOff>
    </xdr:from>
    <xdr:ext cx="534377" cy="259045"/>
    <xdr:sp macro="" textlink="">
      <xdr:nvSpPr>
        <xdr:cNvPr id="90" name="テキスト ボックス 89"/>
        <xdr:cNvSpPr txBox="1"/>
      </xdr:nvSpPr>
      <xdr:spPr>
        <a:xfrm>
          <a:off x="863111" y="597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160657</xdr:rowOff>
    </xdr:from>
    <xdr:to>
      <xdr:col>24</xdr:col>
      <xdr:colOff>63500</xdr:colOff>
      <xdr:row>56</xdr:row>
      <xdr:rowOff>164709</xdr:rowOff>
    </xdr:to>
    <xdr:cxnSp macro="">
      <xdr:nvCxnSpPr>
        <xdr:cNvPr id="117" name="直線コネクタ 116"/>
        <xdr:cNvCxnSpPr/>
      </xdr:nvCxnSpPr>
      <xdr:spPr>
        <a:xfrm flipV="1">
          <a:off x="3797300" y="9761857"/>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164709</xdr:rowOff>
    </xdr:from>
    <xdr:to>
      <xdr:col>19</xdr:col>
      <xdr:colOff>177800</xdr:colOff>
      <xdr:row>57</xdr:row>
      <xdr:rowOff>13436</xdr:rowOff>
    </xdr:to>
    <xdr:cxnSp macro="">
      <xdr:nvCxnSpPr>
        <xdr:cNvPr id="120" name="直線コネクタ 119"/>
        <xdr:cNvCxnSpPr/>
      </xdr:nvCxnSpPr>
      <xdr:spPr>
        <a:xfrm flipV="1">
          <a:off x="2908300" y="9765909"/>
          <a:ext cx="8890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83256</xdr:rowOff>
    </xdr:from>
    <xdr:to>
      <xdr:col>15</xdr:col>
      <xdr:colOff>50800</xdr:colOff>
      <xdr:row>57</xdr:row>
      <xdr:rowOff>13436</xdr:rowOff>
    </xdr:to>
    <xdr:cxnSp macro="">
      <xdr:nvCxnSpPr>
        <xdr:cNvPr id="123" name="直線コネクタ 122"/>
        <xdr:cNvCxnSpPr/>
      </xdr:nvCxnSpPr>
      <xdr:spPr>
        <a:xfrm>
          <a:off x="2019300" y="9684456"/>
          <a:ext cx="8890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83256</xdr:rowOff>
    </xdr:from>
    <xdr:to>
      <xdr:col>10</xdr:col>
      <xdr:colOff>114300</xdr:colOff>
      <xdr:row>57</xdr:row>
      <xdr:rowOff>57486</xdr:rowOff>
    </xdr:to>
    <xdr:cxnSp macro="">
      <xdr:nvCxnSpPr>
        <xdr:cNvPr id="126" name="直線コネクタ 125"/>
        <xdr:cNvCxnSpPr/>
      </xdr:nvCxnSpPr>
      <xdr:spPr>
        <a:xfrm flipV="1">
          <a:off x="1130300" y="9684456"/>
          <a:ext cx="889000" cy="1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109857</xdr:rowOff>
    </xdr:from>
    <xdr:to>
      <xdr:col>24</xdr:col>
      <xdr:colOff>114300</xdr:colOff>
      <xdr:row>57</xdr:row>
      <xdr:rowOff>40007</xdr:rowOff>
    </xdr:to>
    <xdr:sp macro="" textlink="">
      <xdr:nvSpPr>
        <xdr:cNvPr id="136" name="楕円 135"/>
        <xdr:cNvSpPr/>
      </xdr:nvSpPr>
      <xdr:spPr>
        <a:xfrm>
          <a:off x="4584700" y="97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132734</xdr:rowOff>
    </xdr:from>
    <xdr:ext cx="599010" cy="259045"/>
    <xdr:sp macro="" textlink="">
      <xdr:nvSpPr>
        <xdr:cNvPr id="137" name="総務費該当値テキスト"/>
        <xdr:cNvSpPr txBox="1"/>
      </xdr:nvSpPr>
      <xdr:spPr>
        <a:xfrm>
          <a:off x="4686300" y="956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113909</xdr:rowOff>
    </xdr:from>
    <xdr:to>
      <xdr:col>20</xdr:col>
      <xdr:colOff>38100</xdr:colOff>
      <xdr:row>57</xdr:row>
      <xdr:rowOff>44059</xdr:rowOff>
    </xdr:to>
    <xdr:sp macro="" textlink="">
      <xdr:nvSpPr>
        <xdr:cNvPr id="138" name="楕円 137"/>
        <xdr:cNvSpPr/>
      </xdr:nvSpPr>
      <xdr:spPr>
        <a:xfrm>
          <a:off x="3746500" y="97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60586</xdr:rowOff>
    </xdr:from>
    <xdr:ext cx="599010" cy="259045"/>
    <xdr:sp macro="" textlink="">
      <xdr:nvSpPr>
        <xdr:cNvPr id="139" name="テキスト ボックス 138"/>
        <xdr:cNvSpPr txBox="1"/>
      </xdr:nvSpPr>
      <xdr:spPr>
        <a:xfrm>
          <a:off x="3497795" y="949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134086</xdr:rowOff>
    </xdr:from>
    <xdr:to>
      <xdr:col>15</xdr:col>
      <xdr:colOff>101600</xdr:colOff>
      <xdr:row>57</xdr:row>
      <xdr:rowOff>64236</xdr:rowOff>
    </xdr:to>
    <xdr:sp macro="" textlink="">
      <xdr:nvSpPr>
        <xdr:cNvPr id="140" name="楕円 139"/>
        <xdr:cNvSpPr/>
      </xdr:nvSpPr>
      <xdr:spPr>
        <a:xfrm>
          <a:off x="2857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80763</xdr:rowOff>
    </xdr:from>
    <xdr:ext cx="599010" cy="259045"/>
    <xdr:sp macro="" textlink="">
      <xdr:nvSpPr>
        <xdr:cNvPr id="141" name="テキスト ボックス 140"/>
        <xdr:cNvSpPr txBox="1"/>
      </xdr:nvSpPr>
      <xdr:spPr>
        <a:xfrm>
          <a:off x="2608795" y="951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32456</xdr:rowOff>
    </xdr:from>
    <xdr:to>
      <xdr:col>10</xdr:col>
      <xdr:colOff>165100</xdr:colOff>
      <xdr:row>56</xdr:row>
      <xdr:rowOff>134056</xdr:rowOff>
    </xdr:to>
    <xdr:sp macro="" textlink="">
      <xdr:nvSpPr>
        <xdr:cNvPr id="142" name="楕円 141"/>
        <xdr:cNvSpPr/>
      </xdr:nvSpPr>
      <xdr:spPr>
        <a:xfrm>
          <a:off x="1968500" y="96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150583</xdr:rowOff>
    </xdr:from>
    <xdr:ext cx="599010" cy="259045"/>
    <xdr:sp macro="" textlink="">
      <xdr:nvSpPr>
        <xdr:cNvPr id="143" name="テキスト ボックス 142"/>
        <xdr:cNvSpPr txBox="1"/>
      </xdr:nvSpPr>
      <xdr:spPr>
        <a:xfrm>
          <a:off x="1719795" y="940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6686</xdr:rowOff>
    </xdr:from>
    <xdr:to>
      <xdr:col>6</xdr:col>
      <xdr:colOff>38100</xdr:colOff>
      <xdr:row>57</xdr:row>
      <xdr:rowOff>108286</xdr:rowOff>
    </xdr:to>
    <xdr:sp macro="" textlink="">
      <xdr:nvSpPr>
        <xdr:cNvPr id="144" name="楕円 143"/>
        <xdr:cNvSpPr/>
      </xdr:nvSpPr>
      <xdr:spPr>
        <a:xfrm>
          <a:off x="1079500" y="97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124813</xdr:rowOff>
    </xdr:from>
    <xdr:ext cx="599010" cy="259045"/>
    <xdr:sp macro="" textlink="">
      <xdr:nvSpPr>
        <xdr:cNvPr id="145" name="テキスト ボックス 144"/>
        <xdr:cNvSpPr txBox="1"/>
      </xdr:nvSpPr>
      <xdr:spPr>
        <a:xfrm>
          <a:off x="830795" y="955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132636</xdr:rowOff>
    </xdr:from>
    <xdr:to>
      <xdr:col>24</xdr:col>
      <xdr:colOff>63500</xdr:colOff>
      <xdr:row>74</xdr:row>
      <xdr:rowOff>53263</xdr:rowOff>
    </xdr:to>
    <xdr:cxnSp macro="">
      <xdr:nvCxnSpPr>
        <xdr:cNvPr id="177" name="直線コネクタ 176"/>
        <xdr:cNvCxnSpPr/>
      </xdr:nvCxnSpPr>
      <xdr:spPr>
        <a:xfrm flipV="1">
          <a:off x="3797300" y="12477036"/>
          <a:ext cx="838200" cy="26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53263</xdr:rowOff>
    </xdr:from>
    <xdr:to>
      <xdr:col>19</xdr:col>
      <xdr:colOff>177800</xdr:colOff>
      <xdr:row>74</xdr:row>
      <xdr:rowOff>55898</xdr:rowOff>
    </xdr:to>
    <xdr:cxnSp macro="">
      <xdr:nvCxnSpPr>
        <xdr:cNvPr id="180" name="直線コネクタ 179"/>
        <xdr:cNvCxnSpPr/>
      </xdr:nvCxnSpPr>
      <xdr:spPr>
        <a:xfrm flipV="1">
          <a:off x="2908300" y="12740563"/>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55898</xdr:rowOff>
    </xdr:from>
    <xdr:to>
      <xdr:col>15</xdr:col>
      <xdr:colOff>50800</xdr:colOff>
      <xdr:row>74</xdr:row>
      <xdr:rowOff>75591</xdr:rowOff>
    </xdr:to>
    <xdr:cxnSp macro="">
      <xdr:nvCxnSpPr>
        <xdr:cNvPr id="183" name="直線コネクタ 182"/>
        <xdr:cNvCxnSpPr/>
      </xdr:nvCxnSpPr>
      <xdr:spPr>
        <a:xfrm flipV="1">
          <a:off x="2019300" y="12743198"/>
          <a:ext cx="8890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75591</xdr:rowOff>
    </xdr:from>
    <xdr:to>
      <xdr:col>10</xdr:col>
      <xdr:colOff>114300</xdr:colOff>
      <xdr:row>74</xdr:row>
      <xdr:rowOff>98454</xdr:rowOff>
    </xdr:to>
    <xdr:cxnSp macro="">
      <xdr:nvCxnSpPr>
        <xdr:cNvPr id="186" name="直線コネクタ 185"/>
        <xdr:cNvCxnSpPr/>
      </xdr:nvCxnSpPr>
      <xdr:spPr>
        <a:xfrm flipV="1">
          <a:off x="1130300" y="12762891"/>
          <a:ext cx="889000" cy="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81836</xdr:rowOff>
    </xdr:from>
    <xdr:to>
      <xdr:col>24</xdr:col>
      <xdr:colOff>114300</xdr:colOff>
      <xdr:row>73</xdr:row>
      <xdr:rowOff>11986</xdr:rowOff>
    </xdr:to>
    <xdr:sp macro="" textlink="">
      <xdr:nvSpPr>
        <xdr:cNvPr id="196" name="楕円 195"/>
        <xdr:cNvSpPr/>
      </xdr:nvSpPr>
      <xdr:spPr>
        <a:xfrm>
          <a:off x="4584700" y="124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104713</xdr:rowOff>
    </xdr:from>
    <xdr:ext cx="599010" cy="259045"/>
    <xdr:sp macro="" textlink="">
      <xdr:nvSpPr>
        <xdr:cNvPr id="197" name="民生費該当値テキスト"/>
        <xdr:cNvSpPr txBox="1"/>
      </xdr:nvSpPr>
      <xdr:spPr>
        <a:xfrm>
          <a:off x="4686300" y="122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2463</xdr:rowOff>
    </xdr:from>
    <xdr:to>
      <xdr:col>20</xdr:col>
      <xdr:colOff>38100</xdr:colOff>
      <xdr:row>74</xdr:row>
      <xdr:rowOff>104063</xdr:rowOff>
    </xdr:to>
    <xdr:sp macro="" textlink="">
      <xdr:nvSpPr>
        <xdr:cNvPr id="198" name="楕円 197"/>
        <xdr:cNvSpPr/>
      </xdr:nvSpPr>
      <xdr:spPr>
        <a:xfrm>
          <a:off x="3746500" y="126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120590</xdr:rowOff>
    </xdr:from>
    <xdr:ext cx="599010" cy="259045"/>
    <xdr:sp macro="" textlink="">
      <xdr:nvSpPr>
        <xdr:cNvPr id="199" name="テキスト ボックス 198"/>
        <xdr:cNvSpPr txBox="1"/>
      </xdr:nvSpPr>
      <xdr:spPr>
        <a:xfrm>
          <a:off x="3497795" y="1246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5098</xdr:rowOff>
    </xdr:from>
    <xdr:to>
      <xdr:col>15</xdr:col>
      <xdr:colOff>101600</xdr:colOff>
      <xdr:row>74</xdr:row>
      <xdr:rowOff>106698</xdr:rowOff>
    </xdr:to>
    <xdr:sp macro="" textlink="">
      <xdr:nvSpPr>
        <xdr:cNvPr id="200" name="楕円 199"/>
        <xdr:cNvSpPr/>
      </xdr:nvSpPr>
      <xdr:spPr>
        <a:xfrm>
          <a:off x="2857500" y="126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123225</xdr:rowOff>
    </xdr:from>
    <xdr:ext cx="599010" cy="259045"/>
    <xdr:sp macro="" textlink="">
      <xdr:nvSpPr>
        <xdr:cNvPr id="201" name="テキスト ボックス 200"/>
        <xdr:cNvSpPr txBox="1"/>
      </xdr:nvSpPr>
      <xdr:spPr>
        <a:xfrm>
          <a:off x="2608795" y="1246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24791</xdr:rowOff>
    </xdr:from>
    <xdr:to>
      <xdr:col>10</xdr:col>
      <xdr:colOff>165100</xdr:colOff>
      <xdr:row>74</xdr:row>
      <xdr:rowOff>126391</xdr:rowOff>
    </xdr:to>
    <xdr:sp macro="" textlink="">
      <xdr:nvSpPr>
        <xdr:cNvPr id="202" name="楕円 201"/>
        <xdr:cNvSpPr/>
      </xdr:nvSpPr>
      <xdr:spPr>
        <a:xfrm>
          <a:off x="1968500" y="127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142918</xdr:rowOff>
    </xdr:from>
    <xdr:ext cx="599010" cy="259045"/>
    <xdr:sp macro="" textlink="">
      <xdr:nvSpPr>
        <xdr:cNvPr id="203" name="テキスト ボックス 202"/>
        <xdr:cNvSpPr txBox="1"/>
      </xdr:nvSpPr>
      <xdr:spPr>
        <a:xfrm>
          <a:off x="1719795" y="1248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47654</xdr:rowOff>
    </xdr:from>
    <xdr:to>
      <xdr:col>6</xdr:col>
      <xdr:colOff>38100</xdr:colOff>
      <xdr:row>74</xdr:row>
      <xdr:rowOff>149254</xdr:rowOff>
    </xdr:to>
    <xdr:sp macro="" textlink="">
      <xdr:nvSpPr>
        <xdr:cNvPr id="204" name="楕円 203"/>
        <xdr:cNvSpPr/>
      </xdr:nvSpPr>
      <xdr:spPr>
        <a:xfrm>
          <a:off x="1079500" y="127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165781</xdr:rowOff>
    </xdr:from>
    <xdr:ext cx="599010" cy="259045"/>
    <xdr:sp macro="" textlink="">
      <xdr:nvSpPr>
        <xdr:cNvPr id="205" name="テキスト ボックス 204"/>
        <xdr:cNvSpPr txBox="1"/>
      </xdr:nvSpPr>
      <xdr:spPr>
        <a:xfrm>
          <a:off x="830795" y="1251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81381</xdr:rowOff>
    </xdr:from>
    <xdr:to>
      <xdr:col>24</xdr:col>
      <xdr:colOff>63500</xdr:colOff>
      <xdr:row>96</xdr:row>
      <xdr:rowOff>75526</xdr:rowOff>
    </xdr:to>
    <xdr:cxnSp macro="">
      <xdr:nvCxnSpPr>
        <xdr:cNvPr id="236" name="直線コネクタ 235"/>
        <xdr:cNvCxnSpPr/>
      </xdr:nvCxnSpPr>
      <xdr:spPr>
        <a:xfrm flipV="1">
          <a:off x="3797300" y="16197681"/>
          <a:ext cx="838200" cy="33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xdr:rowOff>
    </xdr:from>
    <xdr:to>
      <xdr:col>19</xdr:col>
      <xdr:colOff>177800</xdr:colOff>
      <xdr:row>96</xdr:row>
      <xdr:rowOff>75526</xdr:rowOff>
    </xdr:to>
    <xdr:cxnSp macro="">
      <xdr:nvCxnSpPr>
        <xdr:cNvPr id="239" name="直線コネクタ 238"/>
        <xdr:cNvCxnSpPr/>
      </xdr:nvCxnSpPr>
      <xdr:spPr>
        <a:xfrm>
          <a:off x="2908300" y="16459499"/>
          <a:ext cx="889000" cy="7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299</xdr:rowOff>
    </xdr:from>
    <xdr:to>
      <xdr:col>15</xdr:col>
      <xdr:colOff>50800</xdr:colOff>
      <xdr:row>97</xdr:row>
      <xdr:rowOff>136358</xdr:rowOff>
    </xdr:to>
    <xdr:cxnSp macro="">
      <xdr:nvCxnSpPr>
        <xdr:cNvPr id="242" name="直線コネクタ 241"/>
        <xdr:cNvCxnSpPr/>
      </xdr:nvCxnSpPr>
      <xdr:spPr>
        <a:xfrm flipV="1">
          <a:off x="2019300" y="16459499"/>
          <a:ext cx="889000" cy="30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81497</xdr:rowOff>
    </xdr:from>
    <xdr:to>
      <xdr:col>10</xdr:col>
      <xdr:colOff>114300</xdr:colOff>
      <xdr:row>97</xdr:row>
      <xdr:rowOff>136358</xdr:rowOff>
    </xdr:to>
    <xdr:cxnSp macro="">
      <xdr:nvCxnSpPr>
        <xdr:cNvPr id="245" name="直線コネクタ 244"/>
        <xdr:cNvCxnSpPr/>
      </xdr:nvCxnSpPr>
      <xdr:spPr>
        <a:xfrm>
          <a:off x="1130300" y="16712147"/>
          <a:ext cx="889000" cy="5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30581</xdr:rowOff>
    </xdr:from>
    <xdr:to>
      <xdr:col>24</xdr:col>
      <xdr:colOff>114300</xdr:colOff>
      <xdr:row>94</xdr:row>
      <xdr:rowOff>132181</xdr:rowOff>
    </xdr:to>
    <xdr:sp macro="" textlink="">
      <xdr:nvSpPr>
        <xdr:cNvPr id="255" name="楕円 254"/>
        <xdr:cNvSpPr/>
      </xdr:nvSpPr>
      <xdr:spPr>
        <a:xfrm>
          <a:off x="4584700" y="161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53458</xdr:rowOff>
    </xdr:from>
    <xdr:ext cx="599010" cy="259045"/>
    <xdr:sp macro="" textlink="">
      <xdr:nvSpPr>
        <xdr:cNvPr id="256" name="衛生費該当値テキスト"/>
        <xdr:cNvSpPr txBox="1"/>
      </xdr:nvSpPr>
      <xdr:spPr>
        <a:xfrm>
          <a:off x="4686300" y="1599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24726</xdr:rowOff>
    </xdr:from>
    <xdr:to>
      <xdr:col>20</xdr:col>
      <xdr:colOff>38100</xdr:colOff>
      <xdr:row>96</xdr:row>
      <xdr:rowOff>126326</xdr:rowOff>
    </xdr:to>
    <xdr:sp macro="" textlink="">
      <xdr:nvSpPr>
        <xdr:cNvPr id="257" name="楕円 256"/>
        <xdr:cNvSpPr/>
      </xdr:nvSpPr>
      <xdr:spPr>
        <a:xfrm>
          <a:off x="3746500" y="164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142853</xdr:rowOff>
    </xdr:from>
    <xdr:ext cx="599010" cy="259045"/>
    <xdr:sp macro="" textlink="">
      <xdr:nvSpPr>
        <xdr:cNvPr id="258" name="テキスト ボックス 257"/>
        <xdr:cNvSpPr txBox="1"/>
      </xdr:nvSpPr>
      <xdr:spPr>
        <a:xfrm>
          <a:off x="3497795" y="162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120949</xdr:rowOff>
    </xdr:from>
    <xdr:to>
      <xdr:col>15</xdr:col>
      <xdr:colOff>101600</xdr:colOff>
      <xdr:row>96</xdr:row>
      <xdr:rowOff>51099</xdr:rowOff>
    </xdr:to>
    <xdr:sp macro="" textlink="">
      <xdr:nvSpPr>
        <xdr:cNvPr id="259" name="楕円 258"/>
        <xdr:cNvSpPr/>
      </xdr:nvSpPr>
      <xdr:spPr>
        <a:xfrm>
          <a:off x="2857500" y="164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67626</xdr:rowOff>
    </xdr:from>
    <xdr:ext cx="599010" cy="259045"/>
    <xdr:sp macro="" textlink="">
      <xdr:nvSpPr>
        <xdr:cNvPr id="260" name="テキスト ボックス 259"/>
        <xdr:cNvSpPr txBox="1"/>
      </xdr:nvSpPr>
      <xdr:spPr>
        <a:xfrm>
          <a:off x="2608795" y="161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85558</xdr:rowOff>
    </xdr:from>
    <xdr:to>
      <xdr:col>10</xdr:col>
      <xdr:colOff>165100</xdr:colOff>
      <xdr:row>98</xdr:row>
      <xdr:rowOff>15708</xdr:rowOff>
    </xdr:to>
    <xdr:sp macro="" textlink="">
      <xdr:nvSpPr>
        <xdr:cNvPr id="261" name="楕円 260"/>
        <xdr:cNvSpPr/>
      </xdr:nvSpPr>
      <xdr:spPr>
        <a:xfrm>
          <a:off x="1968500" y="167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32235</xdr:rowOff>
    </xdr:from>
    <xdr:ext cx="599010" cy="259045"/>
    <xdr:sp macro="" textlink="">
      <xdr:nvSpPr>
        <xdr:cNvPr id="262" name="テキスト ボックス 261"/>
        <xdr:cNvSpPr txBox="1"/>
      </xdr:nvSpPr>
      <xdr:spPr>
        <a:xfrm>
          <a:off x="1719795" y="164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30697</xdr:rowOff>
    </xdr:from>
    <xdr:to>
      <xdr:col>6</xdr:col>
      <xdr:colOff>38100</xdr:colOff>
      <xdr:row>97</xdr:row>
      <xdr:rowOff>132297</xdr:rowOff>
    </xdr:to>
    <xdr:sp macro="" textlink="">
      <xdr:nvSpPr>
        <xdr:cNvPr id="263" name="楕円 262"/>
        <xdr:cNvSpPr/>
      </xdr:nvSpPr>
      <xdr:spPr>
        <a:xfrm>
          <a:off x="1079500" y="166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148824</xdr:rowOff>
    </xdr:from>
    <xdr:ext cx="599010" cy="259045"/>
    <xdr:sp macro="" textlink="">
      <xdr:nvSpPr>
        <xdr:cNvPr id="264" name="テキスト ボックス 263"/>
        <xdr:cNvSpPr txBox="1"/>
      </xdr:nvSpPr>
      <xdr:spPr>
        <a:xfrm>
          <a:off x="830795" y="1643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138329</xdr:rowOff>
    </xdr:from>
    <xdr:to>
      <xdr:col>55</xdr:col>
      <xdr:colOff>0</xdr:colOff>
      <xdr:row>38</xdr:row>
      <xdr:rowOff>138419</xdr:rowOff>
    </xdr:to>
    <xdr:cxnSp macro="">
      <xdr:nvCxnSpPr>
        <xdr:cNvPr id="291" name="直線コネクタ 290"/>
        <xdr:cNvCxnSpPr/>
      </xdr:nvCxnSpPr>
      <xdr:spPr>
        <a:xfrm flipV="1">
          <a:off x="9639300" y="6653429"/>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138419</xdr:rowOff>
    </xdr:from>
    <xdr:to>
      <xdr:col>50</xdr:col>
      <xdr:colOff>114300</xdr:colOff>
      <xdr:row>38</xdr:row>
      <xdr:rowOff>138488</xdr:rowOff>
    </xdr:to>
    <xdr:cxnSp macro="">
      <xdr:nvCxnSpPr>
        <xdr:cNvPr id="294" name="直線コネクタ 293"/>
        <xdr:cNvCxnSpPr/>
      </xdr:nvCxnSpPr>
      <xdr:spPr>
        <a:xfrm flipV="1">
          <a:off x="8750300" y="665351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138237</xdr:rowOff>
    </xdr:from>
    <xdr:to>
      <xdr:col>45</xdr:col>
      <xdr:colOff>177800</xdr:colOff>
      <xdr:row>38</xdr:row>
      <xdr:rowOff>138488</xdr:rowOff>
    </xdr:to>
    <xdr:cxnSp macro="">
      <xdr:nvCxnSpPr>
        <xdr:cNvPr id="297" name="直線コネクタ 296"/>
        <xdr:cNvCxnSpPr/>
      </xdr:nvCxnSpPr>
      <xdr:spPr>
        <a:xfrm>
          <a:off x="7861300" y="6653337"/>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138237</xdr:rowOff>
    </xdr:from>
    <xdr:to>
      <xdr:col>41</xdr:col>
      <xdr:colOff>50800</xdr:colOff>
      <xdr:row>38</xdr:row>
      <xdr:rowOff>138557</xdr:rowOff>
    </xdr:to>
    <xdr:cxnSp macro="">
      <xdr:nvCxnSpPr>
        <xdr:cNvPr id="300" name="直線コネクタ 299"/>
        <xdr:cNvCxnSpPr/>
      </xdr:nvCxnSpPr>
      <xdr:spPr>
        <a:xfrm flipV="1">
          <a:off x="6972300" y="665333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0" name="楕円 309"/>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13932" cy="259045"/>
    <xdr:sp macro="" textlink="">
      <xdr:nvSpPr>
        <xdr:cNvPr id="311" name="労働費該当値テキスト"/>
        <xdr:cNvSpPr txBox="1"/>
      </xdr:nvSpPr>
      <xdr:spPr>
        <a:xfrm>
          <a:off x="10528300" y="652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87619</xdr:rowOff>
    </xdr:from>
    <xdr:to>
      <xdr:col>50</xdr:col>
      <xdr:colOff>165100</xdr:colOff>
      <xdr:row>39</xdr:row>
      <xdr:rowOff>17769</xdr:rowOff>
    </xdr:to>
    <xdr:sp macro="" textlink="">
      <xdr:nvSpPr>
        <xdr:cNvPr id="312" name="楕円 311"/>
        <xdr:cNvSpPr/>
      </xdr:nvSpPr>
      <xdr:spPr>
        <a:xfrm>
          <a:off x="9588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8896</xdr:rowOff>
    </xdr:from>
    <xdr:ext cx="313932" cy="259045"/>
    <xdr:sp macro="" textlink="">
      <xdr:nvSpPr>
        <xdr:cNvPr id="313" name="テキスト ボックス 312"/>
        <xdr:cNvSpPr txBox="1"/>
      </xdr:nvSpPr>
      <xdr:spPr>
        <a:xfrm>
          <a:off x="9482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87688</xdr:rowOff>
    </xdr:from>
    <xdr:to>
      <xdr:col>46</xdr:col>
      <xdr:colOff>38100</xdr:colOff>
      <xdr:row>39</xdr:row>
      <xdr:rowOff>17838</xdr:rowOff>
    </xdr:to>
    <xdr:sp macro="" textlink="">
      <xdr:nvSpPr>
        <xdr:cNvPr id="314" name="楕円 313"/>
        <xdr:cNvSpPr/>
      </xdr:nvSpPr>
      <xdr:spPr>
        <a:xfrm>
          <a:off x="86995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8965</xdr:rowOff>
    </xdr:from>
    <xdr:ext cx="313932" cy="259045"/>
    <xdr:sp macro="" textlink="">
      <xdr:nvSpPr>
        <xdr:cNvPr id="315" name="テキスト ボックス 314"/>
        <xdr:cNvSpPr txBox="1"/>
      </xdr:nvSpPr>
      <xdr:spPr>
        <a:xfrm>
          <a:off x="8593333" y="6695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87437</xdr:rowOff>
    </xdr:from>
    <xdr:to>
      <xdr:col>41</xdr:col>
      <xdr:colOff>101600</xdr:colOff>
      <xdr:row>39</xdr:row>
      <xdr:rowOff>17587</xdr:rowOff>
    </xdr:to>
    <xdr:sp macro="" textlink="">
      <xdr:nvSpPr>
        <xdr:cNvPr id="316" name="楕円 315"/>
        <xdr:cNvSpPr/>
      </xdr:nvSpPr>
      <xdr:spPr>
        <a:xfrm>
          <a:off x="7810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8714</xdr:rowOff>
    </xdr:from>
    <xdr:ext cx="313932" cy="259045"/>
    <xdr:sp macro="" textlink="">
      <xdr:nvSpPr>
        <xdr:cNvPr id="317" name="テキスト ボックス 316"/>
        <xdr:cNvSpPr txBox="1"/>
      </xdr:nvSpPr>
      <xdr:spPr>
        <a:xfrm>
          <a:off x="7704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18" name="楕円 317"/>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9034</xdr:rowOff>
    </xdr:from>
    <xdr:ext cx="313932" cy="259045"/>
    <xdr:sp macro="" textlink="">
      <xdr:nvSpPr>
        <xdr:cNvPr id="319" name="テキスト ボックス 318"/>
        <xdr:cNvSpPr txBox="1"/>
      </xdr:nvSpPr>
      <xdr:spPr>
        <a:xfrm>
          <a:off x="6815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81552</xdr:rowOff>
    </xdr:from>
    <xdr:to>
      <xdr:col>55</xdr:col>
      <xdr:colOff>0</xdr:colOff>
      <xdr:row>55</xdr:row>
      <xdr:rowOff>112496</xdr:rowOff>
    </xdr:to>
    <xdr:cxnSp macro="">
      <xdr:nvCxnSpPr>
        <xdr:cNvPr id="348" name="直線コネクタ 347"/>
        <xdr:cNvCxnSpPr/>
      </xdr:nvCxnSpPr>
      <xdr:spPr>
        <a:xfrm>
          <a:off x="9639300" y="9511302"/>
          <a:ext cx="838200" cy="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81552</xdr:rowOff>
    </xdr:from>
    <xdr:to>
      <xdr:col>50</xdr:col>
      <xdr:colOff>114300</xdr:colOff>
      <xdr:row>56</xdr:row>
      <xdr:rowOff>170302</xdr:rowOff>
    </xdr:to>
    <xdr:cxnSp macro="">
      <xdr:nvCxnSpPr>
        <xdr:cNvPr id="351" name="直線コネクタ 350"/>
        <xdr:cNvCxnSpPr/>
      </xdr:nvCxnSpPr>
      <xdr:spPr>
        <a:xfrm flipV="1">
          <a:off x="8750300" y="9511302"/>
          <a:ext cx="889000" cy="26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170302</xdr:rowOff>
    </xdr:from>
    <xdr:to>
      <xdr:col>45</xdr:col>
      <xdr:colOff>177800</xdr:colOff>
      <xdr:row>57</xdr:row>
      <xdr:rowOff>87135</xdr:rowOff>
    </xdr:to>
    <xdr:cxnSp macro="">
      <xdr:nvCxnSpPr>
        <xdr:cNvPr id="354" name="直線コネクタ 353"/>
        <xdr:cNvCxnSpPr/>
      </xdr:nvCxnSpPr>
      <xdr:spPr>
        <a:xfrm flipV="1">
          <a:off x="7861300" y="9771502"/>
          <a:ext cx="889000" cy="8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87135</xdr:rowOff>
    </xdr:from>
    <xdr:to>
      <xdr:col>41</xdr:col>
      <xdr:colOff>50800</xdr:colOff>
      <xdr:row>57</xdr:row>
      <xdr:rowOff>113070</xdr:rowOff>
    </xdr:to>
    <xdr:cxnSp macro="">
      <xdr:nvCxnSpPr>
        <xdr:cNvPr id="357" name="直線コネクタ 356"/>
        <xdr:cNvCxnSpPr/>
      </xdr:nvCxnSpPr>
      <xdr:spPr>
        <a:xfrm flipV="1">
          <a:off x="6972300" y="9859785"/>
          <a:ext cx="889000" cy="2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61696</xdr:rowOff>
    </xdr:from>
    <xdr:to>
      <xdr:col>55</xdr:col>
      <xdr:colOff>50800</xdr:colOff>
      <xdr:row>55</xdr:row>
      <xdr:rowOff>163296</xdr:rowOff>
    </xdr:to>
    <xdr:sp macro="" textlink="">
      <xdr:nvSpPr>
        <xdr:cNvPr id="367" name="楕円 366"/>
        <xdr:cNvSpPr/>
      </xdr:nvSpPr>
      <xdr:spPr>
        <a:xfrm>
          <a:off x="10426700" y="94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84573</xdr:rowOff>
    </xdr:from>
    <xdr:ext cx="599010" cy="259045"/>
    <xdr:sp macro="" textlink="">
      <xdr:nvSpPr>
        <xdr:cNvPr id="368" name="農林水産業費該当値テキスト"/>
        <xdr:cNvSpPr txBox="1"/>
      </xdr:nvSpPr>
      <xdr:spPr>
        <a:xfrm>
          <a:off x="10528300" y="934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30752</xdr:rowOff>
    </xdr:from>
    <xdr:to>
      <xdr:col>50</xdr:col>
      <xdr:colOff>165100</xdr:colOff>
      <xdr:row>55</xdr:row>
      <xdr:rowOff>132352</xdr:rowOff>
    </xdr:to>
    <xdr:sp macro="" textlink="">
      <xdr:nvSpPr>
        <xdr:cNvPr id="369" name="楕円 368"/>
        <xdr:cNvSpPr/>
      </xdr:nvSpPr>
      <xdr:spPr>
        <a:xfrm>
          <a:off x="9588500" y="94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148879</xdr:rowOff>
    </xdr:from>
    <xdr:ext cx="599010" cy="259045"/>
    <xdr:sp macro="" textlink="">
      <xdr:nvSpPr>
        <xdr:cNvPr id="370" name="テキスト ボックス 369"/>
        <xdr:cNvSpPr txBox="1"/>
      </xdr:nvSpPr>
      <xdr:spPr>
        <a:xfrm>
          <a:off x="9339795" y="923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119502</xdr:rowOff>
    </xdr:from>
    <xdr:to>
      <xdr:col>46</xdr:col>
      <xdr:colOff>38100</xdr:colOff>
      <xdr:row>57</xdr:row>
      <xdr:rowOff>49652</xdr:rowOff>
    </xdr:to>
    <xdr:sp macro="" textlink="">
      <xdr:nvSpPr>
        <xdr:cNvPr id="371" name="楕円 370"/>
        <xdr:cNvSpPr/>
      </xdr:nvSpPr>
      <xdr:spPr>
        <a:xfrm>
          <a:off x="8699500" y="97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66179</xdr:rowOff>
    </xdr:from>
    <xdr:ext cx="599010" cy="259045"/>
    <xdr:sp macro="" textlink="">
      <xdr:nvSpPr>
        <xdr:cNvPr id="372" name="テキスト ボックス 371"/>
        <xdr:cNvSpPr txBox="1"/>
      </xdr:nvSpPr>
      <xdr:spPr>
        <a:xfrm>
          <a:off x="8450795" y="94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36335</xdr:rowOff>
    </xdr:from>
    <xdr:to>
      <xdr:col>41</xdr:col>
      <xdr:colOff>101600</xdr:colOff>
      <xdr:row>57</xdr:row>
      <xdr:rowOff>137935</xdr:rowOff>
    </xdr:to>
    <xdr:sp macro="" textlink="">
      <xdr:nvSpPr>
        <xdr:cNvPr id="373" name="楕円 372"/>
        <xdr:cNvSpPr/>
      </xdr:nvSpPr>
      <xdr:spPr>
        <a:xfrm>
          <a:off x="7810500" y="98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154462</xdr:rowOff>
    </xdr:from>
    <xdr:ext cx="599010" cy="259045"/>
    <xdr:sp macro="" textlink="">
      <xdr:nvSpPr>
        <xdr:cNvPr id="374" name="テキスト ボックス 373"/>
        <xdr:cNvSpPr txBox="1"/>
      </xdr:nvSpPr>
      <xdr:spPr>
        <a:xfrm>
          <a:off x="7561795" y="958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62270</xdr:rowOff>
    </xdr:from>
    <xdr:to>
      <xdr:col>36</xdr:col>
      <xdr:colOff>165100</xdr:colOff>
      <xdr:row>57</xdr:row>
      <xdr:rowOff>163870</xdr:rowOff>
    </xdr:to>
    <xdr:sp macro="" textlink="">
      <xdr:nvSpPr>
        <xdr:cNvPr id="375" name="楕円 374"/>
        <xdr:cNvSpPr/>
      </xdr:nvSpPr>
      <xdr:spPr>
        <a:xfrm>
          <a:off x="6921500" y="9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8947</xdr:rowOff>
    </xdr:from>
    <xdr:ext cx="599010" cy="259045"/>
    <xdr:sp macro="" textlink="">
      <xdr:nvSpPr>
        <xdr:cNvPr id="376" name="テキスト ボックス 375"/>
        <xdr:cNvSpPr txBox="1"/>
      </xdr:nvSpPr>
      <xdr:spPr>
        <a:xfrm>
          <a:off x="6672795" y="961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153062</xdr:rowOff>
    </xdr:from>
    <xdr:to>
      <xdr:col>55</xdr:col>
      <xdr:colOff>0</xdr:colOff>
      <xdr:row>77</xdr:row>
      <xdr:rowOff>108322</xdr:rowOff>
    </xdr:to>
    <xdr:cxnSp macro="">
      <xdr:nvCxnSpPr>
        <xdr:cNvPr id="405" name="直線コネクタ 404"/>
        <xdr:cNvCxnSpPr/>
      </xdr:nvCxnSpPr>
      <xdr:spPr>
        <a:xfrm flipV="1">
          <a:off x="9639300" y="13011812"/>
          <a:ext cx="838200" cy="29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108322</xdr:rowOff>
    </xdr:from>
    <xdr:to>
      <xdr:col>50</xdr:col>
      <xdr:colOff>114300</xdr:colOff>
      <xdr:row>78</xdr:row>
      <xdr:rowOff>100766</xdr:rowOff>
    </xdr:to>
    <xdr:cxnSp macro="">
      <xdr:nvCxnSpPr>
        <xdr:cNvPr id="408" name="直線コネクタ 407"/>
        <xdr:cNvCxnSpPr/>
      </xdr:nvCxnSpPr>
      <xdr:spPr>
        <a:xfrm flipV="1">
          <a:off x="8750300" y="13309972"/>
          <a:ext cx="889000" cy="1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100766</xdr:rowOff>
    </xdr:from>
    <xdr:to>
      <xdr:col>45</xdr:col>
      <xdr:colOff>177800</xdr:colOff>
      <xdr:row>78</xdr:row>
      <xdr:rowOff>115951</xdr:rowOff>
    </xdr:to>
    <xdr:cxnSp macro="">
      <xdr:nvCxnSpPr>
        <xdr:cNvPr id="411" name="直線コネクタ 410"/>
        <xdr:cNvCxnSpPr/>
      </xdr:nvCxnSpPr>
      <xdr:spPr>
        <a:xfrm flipV="1">
          <a:off x="7861300" y="1347386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110130</xdr:rowOff>
    </xdr:from>
    <xdr:to>
      <xdr:col>41</xdr:col>
      <xdr:colOff>50800</xdr:colOff>
      <xdr:row>78</xdr:row>
      <xdr:rowOff>115951</xdr:rowOff>
    </xdr:to>
    <xdr:cxnSp macro="">
      <xdr:nvCxnSpPr>
        <xdr:cNvPr id="414" name="直線コネクタ 413"/>
        <xdr:cNvCxnSpPr/>
      </xdr:nvCxnSpPr>
      <xdr:spPr>
        <a:xfrm>
          <a:off x="6972300" y="13483230"/>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102262</xdr:rowOff>
    </xdr:from>
    <xdr:to>
      <xdr:col>55</xdr:col>
      <xdr:colOff>50800</xdr:colOff>
      <xdr:row>76</xdr:row>
      <xdr:rowOff>32412</xdr:rowOff>
    </xdr:to>
    <xdr:sp macro="" textlink="">
      <xdr:nvSpPr>
        <xdr:cNvPr id="424" name="楕円 423"/>
        <xdr:cNvSpPr/>
      </xdr:nvSpPr>
      <xdr:spPr>
        <a:xfrm>
          <a:off x="10426700" y="129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125139</xdr:rowOff>
    </xdr:from>
    <xdr:ext cx="599010" cy="259045"/>
    <xdr:sp macro="" textlink="">
      <xdr:nvSpPr>
        <xdr:cNvPr id="425" name="商工費該当値テキスト"/>
        <xdr:cNvSpPr txBox="1"/>
      </xdr:nvSpPr>
      <xdr:spPr>
        <a:xfrm>
          <a:off x="10528300" y="1281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57522</xdr:rowOff>
    </xdr:from>
    <xdr:to>
      <xdr:col>50</xdr:col>
      <xdr:colOff>165100</xdr:colOff>
      <xdr:row>77</xdr:row>
      <xdr:rowOff>159122</xdr:rowOff>
    </xdr:to>
    <xdr:sp macro="" textlink="">
      <xdr:nvSpPr>
        <xdr:cNvPr id="426" name="楕円 425"/>
        <xdr:cNvSpPr/>
      </xdr:nvSpPr>
      <xdr:spPr>
        <a:xfrm>
          <a:off x="9588500" y="132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4199</xdr:rowOff>
    </xdr:from>
    <xdr:ext cx="599010" cy="259045"/>
    <xdr:sp macro="" textlink="">
      <xdr:nvSpPr>
        <xdr:cNvPr id="427" name="テキスト ボックス 426"/>
        <xdr:cNvSpPr txBox="1"/>
      </xdr:nvSpPr>
      <xdr:spPr>
        <a:xfrm>
          <a:off x="9339795" y="130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49966</xdr:rowOff>
    </xdr:from>
    <xdr:to>
      <xdr:col>46</xdr:col>
      <xdr:colOff>38100</xdr:colOff>
      <xdr:row>78</xdr:row>
      <xdr:rowOff>151566</xdr:rowOff>
    </xdr:to>
    <xdr:sp macro="" textlink="">
      <xdr:nvSpPr>
        <xdr:cNvPr id="428" name="楕円 427"/>
        <xdr:cNvSpPr/>
      </xdr:nvSpPr>
      <xdr:spPr>
        <a:xfrm>
          <a:off x="8699500" y="134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168093</xdr:rowOff>
    </xdr:from>
    <xdr:ext cx="534377" cy="259045"/>
    <xdr:sp macro="" textlink="">
      <xdr:nvSpPr>
        <xdr:cNvPr id="429" name="テキスト ボックス 428"/>
        <xdr:cNvSpPr txBox="1"/>
      </xdr:nvSpPr>
      <xdr:spPr>
        <a:xfrm>
          <a:off x="8483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65151</xdr:rowOff>
    </xdr:from>
    <xdr:to>
      <xdr:col>41</xdr:col>
      <xdr:colOff>101600</xdr:colOff>
      <xdr:row>78</xdr:row>
      <xdr:rowOff>166751</xdr:rowOff>
    </xdr:to>
    <xdr:sp macro="" textlink="">
      <xdr:nvSpPr>
        <xdr:cNvPr id="430" name="楕円 429"/>
        <xdr:cNvSpPr/>
      </xdr:nvSpPr>
      <xdr:spPr>
        <a:xfrm>
          <a:off x="7810500" y="134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11828</xdr:rowOff>
    </xdr:from>
    <xdr:ext cx="534377" cy="259045"/>
    <xdr:sp macro="" textlink="">
      <xdr:nvSpPr>
        <xdr:cNvPr id="431" name="テキスト ボックス 430"/>
        <xdr:cNvSpPr txBox="1"/>
      </xdr:nvSpPr>
      <xdr:spPr>
        <a:xfrm>
          <a:off x="7594111" y="132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59330</xdr:rowOff>
    </xdr:from>
    <xdr:to>
      <xdr:col>36</xdr:col>
      <xdr:colOff>165100</xdr:colOff>
      <xdr:row>78</xdr:row>
      <xdr:rowOff>160930</xdr:rowOff>
    </xdr:to>
    <xdr:sp macro="" textlink="">
      <xdr:nvSpPr>
        <xdr:cNvPr id="432" name="楕円 431"/>
        <xdr:cNvSpPr/>
      </xdr:nvSpPr>
      <xdr:spPr>
        <a:xfrm>
          <a:off x="6921500" y="134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6007</xdr:rowOff>
    </xdr:from>
    <xdr:ext cx="534377" cy="259045"/>
    <xdr:sp macro="" textlink="">
      <xdr:nvSpPr>
        <xdr:cNvPr id="433" name="テキスト ボックス 432"/>
        <xdr:cNvSpPr txBox="1"/>
      </xdr:nvSpPr>
      <xdr:spPr>
        <a:xfrm>
          <a:off x="6705111" y="132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69563</xdr:rowOff>
    </xdr:from>
    <xdr:to>
      <xdr:col>55</xdr:col>
      <xdr:colOff>0</xdr:colOff>
      <xdr:row>96</xdr:row>
      <xdr:rowOff>104231</xdr:rowOff>
    </xdr:to>
    <xdr:cxnSp macro="">
      <xdr:nvCxnSpPr>
        <xdr:cNvPr id="458" name="直線コネクタ 457"/>
        <xdr:cNvCxnSpPr/>
      </xdr:nvCxnSpPr>
      <xdr:spPr>
        <a:xfrm>
          <a:off x="9639300" y="16528763"/>
          <a:ext cx="838200" cy="3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69563</xdr:rowOff>
    </xdr:from>
    <xdr:to>
      <xdr:col>50</xdr:col>
      <xdr:colOff>114300</xdr:colOff>
      <xdr:row>96</xdr:row>
      <xdr:rowOff>121484</xdr:rowOff>
    </xdr:to>
    <xdr:cxnSp macro="">
      <xdr:nvCxnSpPr>
        <xdr:cNvPr id="461" name="直線コネクタ 460"/>
        <xdr:cNvCxnSpPr/>
      </xdr:nvCxnSpPr>
      <xdr:spPr>
        <a:xfrm flipV="1">
          <a:off x="8750300" y="16528763"/>
          <a:ext cx="8890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121484</xdr:rowOff>
    </xdr:from>
    <xdr:to>
      <xdr:col>45</xdr:col>
      <xdr:colOff>177800</xdr:colOff>
      <xdr:row>96</xdr:row>
      <xdr:rowOff>168677</xdr:rowOff>
    </xdr:to>
    <xdr:cxnSp macro="">
      <xdr:nvCxnSpPr>
        <xdr:cNvPr id="464" name="直線コネクタ 463"/>
        <xdr:cNvCxnSpPr/>
      </xdr:nvCxnSpPr>
      <xdr:spPr>
        <a:xfrm flipV="1">
          <a:off x="7861300" y="16580684"/>
          <a:ext cx="889000" cy="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117241</xdr:rowOff>
    </xdr:from>
    <xdr:to>
      <xdr:col>41</xdr:col>
      <xdr:colOff>50800</xdr:colOff>
      <xdr:row>96</xdr:row>
      <xdr:rowOff>168677</xdr:rowOff>
    </xdr:to>
    <xdr:cxnSp macro="">
      <xdr:nvCxnSpPr>
        <xdr:cNvPr id="467" name="直線コネクタ 466"/>
        <xdr:cNvCxnSpPr/>
      </xdr:nvCxnSpPr>
      <xdr:spPr>
        <a:xfrm>
          <a:off x="6972300" y="16576441"/>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53431</xdr:rowOff>
    </xdr:from>
    <xdr:to>
      <xdr:col>55</xdr:col>
      <xdr:colOff>50800</xdr:colOff>
      <xdr:row>96</xdr:row>
      <xdr:rowOff>155031</xdr:rowOff>
    </xdr:to>
    <xdr:sp macro="" textlink="">
      <xdr:nvSpPr>
        <xdr:cNvPr id="477" name="楕円 476"/>
        <xdr:cNvSpPr/>
      </xdr:nvSpPr>
      <xdr:spPr>
        <a:xfrm>
          <a:off x="10426700" y="165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76308</xdr:rowOff>
    </xdr:from>
    <xdr:ext cx="599010" cy="259045"/>
    <xdr:sp macro="" textlink="">
      <xdr:nvSpPr>
        <xdr:cNvPr id="478" name="土木費該当値テキスト"/>
        <xdr:cNvSpPr txBox="1"/>
      </xdr:nvSpPr>
      <xdr:spPr>
        <a:xfrm>
          <a:off x="10528300" y="16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18763</xdr:rowOff>
    </xdr:from>
    <xdr:to>
      <xdr:col>50</xdr:col>
      <xdr:colOff>165100</xdr:colOff>
      <xdr:row>96</xdr:row>
      <xdr:rowOff>120363</xdr:rowOff>
    </xdr:to>
    <xdr:sp macro="" textlink="">
      <xdr:nvSpPr>
        <xdr:cNvPr id="479" name="楕円 478"/>
        <xdr:cNvSpPr/>
      </xdr:nvSpPr>
      <xdr:spPr>
        <a:xfrm>
          <a:off x="9588500" y="16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136890</xdr:rowOff>
    </xdr:from>
    <xdr:ext cx="599010" cy="259045"/>
    <xdr:sp macro="" textlink="">
      <xdr:nvSpPr>
        <xdr:cNvPr id="480" name="テキスト ボックス 479"/>
        <xdr:cNvSpPr txBox="1"/>
      </xdr:nvSpPr>
      <xdr:spPr>
        <a:xfrm>
          <a:off x="9339795" y="162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70684</xdr:rowOff>
    </xdr:from>
    <xdr:to>
      <xdr:col>46</xdr:col>
      <xdr:colOff>38100</xdr:colOff>
      <xdr:row>97</xdr:row>
      <xdr:rowOff>834</xdr:rowOff>
    </xdr:to>
    <xdr:sp macro="" textlink="">
      <xdr:nvSpPr>
        <xdr:cNvPr id="481" name="楕円 480"/>
        <xdr:cNvSpPr/>
      </xdr:nvSpPr>
      <xdr:spPr>
        <a:xfrm>
          <a:off x="8699500" y="165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17361</xdr:rowOff>
    </xdr:from>
    <xdr:ext cx="599010" cy="259045"/>
    <xdr:sp macro="" textlink="">
      <xdr:nvSpPr>
        <xdr:cNvPr id="482" name="テキスト ボックス 481"/>
        <xdr:cNvSpPr txBox="1"/>
      </xdr:nvSpPr>
      <xdr:spPr>
        <a:xfrm>
          <a:off x="8450795" y="163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117877</xdr:rowOff>
    </xdr:from>
    <xdr:to>
      <xdr:col>41</xdr:col>
      <xdr:colOff>101600</xdr:colOff>
      <xdr:row>97</xdr:row>
      <xdr:rowOff>48027</xdr:rowOff>
    </xdr:to>
    <xdr:sp macro="" textlink="">
      <xdr:nvSpPr>
        <xdr:cNvPr id="483" name="楕円 482"/>
        <xdr:cNvSpPr/>
      </xdr:nvSpPr>
      <xdr:spPr>
        <a:xfrm>
          <a:off x="7810500" y="165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64554</xdr:rowOff>
    </xdr:from>
    <xdr:ext cx="599010" cy="259045"/>
    <xdr:sp macro="" textlink="">
      <xdr:nvSpPr>
        <xdr:cNvPr id="484" name="テキスト ボックス 483"/>
        <xdr:cNvSpPr txBox="1"/>
      </xdr:nvSpPr>
      <xdr:spPr>
        <a:xfrm>
          <a:off x="7561795" y="1635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66441</xdr:rowOff>
    </xdr:from>
    <xdr:to>
      <xdr:col>36</xdr:col>
      <xdr:colOff>165100</xdr:colOff>
      <xdr:row>96</xdr:row>
      <xdr:rowOff>168041</xdr:rowOff>
    </xdr:to>
    <xdr:sp macro="" textlink="">
      <xdr:nvSpPr>
        <xdr:cNvPr id="485" name="楕円 484"/>
        <xdr:cNvSpPr/>
      </xdr:nvSpPr>
      <xdr:spPr>
        <a:xfrm>
          <a:off x="6921500" y="1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13118</xdr:rowOff>
    </xdr:from>
    <xdr:ext cx="599010" cy="259045"/>
    <xdr:sp macro="" textlink="">
      <xdr:nvSpPr>
        <xdr:cNvPr id="486" name="テキスト ボックス 485"/>
        <xdr:cNvSpPr txBox="1"/>
      </xdr:nvSpPr>
      <xdr:spPr>
        <a:xfrm>
          <a:off x="6672795" y="163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21152</xdr:rowOff>
    </xdr:from>
    <xdr:to>
      <xdr:col>85</xdr:col>
      <xdr:colOff>127000</xdr:colOff>
      <xdr:row>35</xdr:row>
      <xdr:rowOff>123283</xdr:rowOff>
    </xdr:to>
    <xdr:cxnSp macro="">
      <xdr:nvCxnSpPr>
        <xdr:cNvPr id="515" name="直線コネクタ 514"/>
        <xdr:cNvCxnSpPr/>
      </xdr:nvCxnSpPr>
      <xdr:spPr>
        <a:xfrm>
          <a:off x="15481300" y="6021902"/>
          <a:ext cx="838200" cy="10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69284</xdr:rowOff>
    </xdr:from>
    <xdr:to>
      <xdr:col>81</xdr:col>
      <xdr:colOff>50800</xdr:colOff>
      <xdr:row>35</xdr:row>
      <xdr:rowOff>21152</xdr:rowOff>
    </xdr:to>
    <xdr:cxnSp macro="">
      <xdr:nvCxnSpPr>
        <xdr:cNvPr id="518" name="直線コネクタ 517"/>
        <xdr:cNvCxnSpPr/>
      </xdr:nvCxnSpPr>
      <xdr:spPr>
        <a:xfrm>
          <a:off x="14592300" y="5898584"/>
          <a:ext cx="889000" cy="1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69284</xdr:rowOff>
    </xdr:from>
    <xdr:to>
      <xdr:col>76</xdr:col>
      <xdr:colOff>114300</xdr:colOff>
      <xdr:row>37</xdr:row>
      <xdr:rowOff>40468</xdr:rowOff>
    </xdr:to>
    <xdr:cxnSp macro="">
      <xdr:nvCxnSpPr>
        <xdr:cNvPr id="521" name="直線コネクタ 520"/>
        <xdr:cNvCxnSpPr/>
      </xdr:nvCxnSpPr>
      <xdr:spPr>
        <a:xfrm flipV="1">
          <a:off x="13703300" y="5898584"/>
          <a:ext cx="889000" cy="4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40468</xdr:rowOff>
    </xdr:from>
    <xdr:to>
      <xdr:col>71</xdr:col>
      <xdr:colOff>177800</xdr:colOff>
      <xdr:row>37</xdr:row>
      <xdr:rowOff>69158</xdr:rowOff>
    </xdr:to>
    <xdr:cxnSp macro="">
      <xdr:nvCxnSpPr>
        <xdr:cNvPr id="524" name="直線コネクタ 523"/>
        <xdr:cNvCxnSpPr/>
      </xdr:nvCxnSpPr>
      <xdr:spPr>
        <a:xfrm flipV="1">
          <a:off x="12814300" y="6384118"/>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72483</xdr:rowOff>
    </xdr:from>
    <xdr:to>
      <xdr:col>85</xdr:col>
      <xdr:colOff>177800</xdr:colOff>
      <xdr:row>36</xdr:row>
      <xdr:rowOff>2633</xdr:rowOff>
    </xdr:to>
    <xdr:sp macro="" textlink="">
      <xdr:nvSpPr>
        <xdr:cNvPr id="534" name="楕円 533"/>
        <xdr:cNvSpPr/>
      </xdr:nvSpPr>
      <xdr:spPr>
        <a:xfrm>
          <a:off x="16268700" y="60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95360</xdr:rowOff>
    </xdr:from>
    <xdr:ext cx="599010" cy="259045"/>
    <xdr:sp macro="" textlink="">
      <xdr:nvSpPr>
        <xdr:cNvPr id="535" name="消防費該当値テキスト"/>
        <xdr:cNvSpPr txBox="1"/>
      </xdr:nvSpPr>
      <xdr:spPr>
        <a:xfrm>
          <a:off x="16370300" y="592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141802</xdr:rowOff>
    </xdr:from>
    <xdr:to>
      <xdr:col>81</xdr:col>
      <xdr:colOff>101600</xdr:colOff>
      <xdr:row>35</xdr:row>
      <xdr:rowOff>71952</xdr:rowOff>
    </xdr:to>
    <xdr:sp macro="" textlink="">
      <xdr:nvSpPr>
        <xdr:cNvPr id="536" name="楕円 535"/>
        <xdr:cNvSpPr/>
      </xdr:nvSpPr>
      <xdr:spPr>
        <a:xfrm>
          <a:off x="15430500" y="59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88479</xdr:rowOff>
    </xdr:from>
    <xdr:ext cx="599010" cy="259045"/>
    <xdr:sp macro="" textlink="">
      <xdr:nvSpPr>
        <xdr:cNvPr id="537" name="テキスト ボックス 536"/>
        <xdr:cNvSpPr txBox="1"/>
      </xdr:nvSpPr>
      <xdr:spPr>
        <a:xfrm>
          <a:off x="15181795" y="574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18484</xdr:rowOff>
    </xdr:from>
    <xdr:to>
      <xdr:col>76</xdr:col>
      <xdr:colOff>165100</xdr:colOff>
      <xdr:row>34</xdr:row>
      <xdr:rowOff>120084</xdr:rowOff>
    </xdr:to>
    <xdr:sp macro="" textlink="">
      <xdr:nvSpPr>
        <xdr:cNvPr id="538" name="楕円 537"/>
        <xdr:cNvSpPr/>
      </xdr:nvSpPr>
      <xdr:spPr>
        <a:xfrm>
          <a:off x="14541500" y="58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136611</xdr:rowOff>
    </xdr:from>
    <xdr:ext cx="599010" cy="259045"/>
    <xdr:sp macro="" textlink="">
      <xdr:nvSpPr>
        <xdr:cNvPr id="539" name="テキスト ボックス 538"/>
        <xdr:cNvSpPr txBox="1"/>
      </xdr:nvSpPr>
      <xdr:spPr>
        <a:xfrm>
          <a:off x="14292795" y="56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161118</xdr:rowOff>
    </xdr:from>
    <xdr:to>
      <xdr:col>72</xdr:col>
      <xdr:colOff>38100</xdr:colOff>
      <xdr:row>37</xdr:row>
      <xdr:rowOff>91268</xdr:rowOff>
    </xdr:to>
    <xdr:sp macro="" textlink="">
      <xdr:nvSpPr>
        <xdr:cNvPr id="540" name="楕円 539"/>
        <xdr:cNvSpPr/>
      </xdr:nvSpPr>
      <xdr:spPr>
        <a:xfrm>
          <a:off x="13652500" y="63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107795</xdr:rowOff>
    </xdr:from>
    <xdr:ext cx="534377" cy="259045"/>
    <xdr:sp macro="" textlink="">
      <xdr:nvSpPr>
        <xdr:cNvPr id="541" name="テキスト ボックス 540"/>
        <xdr:cNvSpPr txBox="1"/>
      </xdr:nvSpPr>
      <xdr:spPr>
        <a:xfrm>
          <a:off x="13436111" y="61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18358</xdr:rowOff>
    </xdr:from>
    <xdr:to>
      <xdr:col>67</xdr:col>
      <xdr:colOff>101600</xdr:colOff>
      <xdr:row>37</xdr:row>
      <xdr:rowOff>119958</xdr:rowOff>
    </xdr:to>
    <xdr:sp macro="" textlink="">
      <xdr:nvSpPr>
        <xdr:cNvPr id="542" name="楕円 541"/>
        <xdr:cNvSpPr/>
      </xdr:nvSpPr>
      <xdr:spPr>
        <a:xfrm>
          <a:off x="12763500" y="63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136485</xdr:rowOff>
    </xdr:from>
    <xdr:ext cx="534377" cy="259045"/>
    <xdr:sp macro="" textlink="">
      <xdr:nvSpPr>
        <xdr:cNvPr id="543" name="テキスト ボックス 542"/>
        <xdr:cNvSpPr txBox="1"/>
      </xdr:nvSpPr>
      <xdr:spPr>
        <a:xfrm>
          <a:off x="12547111" y="61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21199</xdr:rowOff>
    </xdr:from>
    <xdr:to>
      <xdr:col>85</xdr:col>
      <xdr:colOff>127000</xdr:colOff>
      <xdr:row>56</xdr:row>
      <xdr:rowOff>95971</xdr:rowOff>
    </xdr:to>
    <xdr:cxnSp macro="">
      <xdr:nvCxnSpPr>
        <xdr:cNvPr id="570" name="直線コネクタ 569"/>
        <xdr:cNvCxnSpPr/>
      </xdr:nvCxnSpPr>
      <xdr:spPr>
        <a:xfrm flipV="1">
          <a:off x="15481300" y="9622399"/>
          <a:ext cx="838200" cy="7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95971</xdr:rowOff>
    </xdr:from>
    <xdr:to>
      <xdr:col>81</xdr:col>
      <xdr:colOff>50800</xdr:colOff>
      <xdr:row>56</xdr:row>
      <xdr:rowOff>107440</xdr:rowOff>
    </xdr:to>
    <xdr:cxnSp macro="">
      <xdr:nvCxnSpPr>
        <xdr:cNvPr id="573" name="直線コネクタ 572"/>
        <xdr:cNvCxnSpPr/>
      </xdr:nvCxnSpPr>
      <xdr:spPr>
        <a:xfrm flipV="1">
          <a:off x="14592300" y="969717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89932</xdr:rowOff>
    </xdr:from>
    <xdr:to>
      <xdr:col>76</xdr:col>
      <xdr:colOff>114300</xdr:colOff>
      <xdr:row>56</xdr:row>
      <xdr:rowOff>107440</xdr:rowOff>
    </xdr:to>
    <xdr:cxnSp macro="">
      <xdr:nvCxnSpPr>
        <xdr:cNvPr id="576" name="直線コネクタ 575"/>
        <xdr:cNvCxnSpPr/>
      </xdr:nvCxnSpPr>
      <xdr:spPr>
        <a:xfrm>
          <a:off x="13703300" y="9691132"/>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105351</xdr:rowOff>
    </xdr:from>
    <xdr:to>
      <xdr:col>71</xdr:col>
      <xdr:colOff>177800</xdr:colOff>
      <xdr:row>56</xdr:row>
      <xdr:rowOff>89932</xdr:rowOff>
    </xdr:to>
    <xdr:cxnSp macro="">
      <xdr:nvCxnSpPr>
        <xdr:cNvPr id="579" name="直線コネクタ 578"/>
        <xdr:cNvCxnSpPr/>
      </xdr:nvCxnSpPr>
      <xdr:spPr>
        <a:xfrm>
          <a:off x="12814300" y="9020751"/>
          <a:ext cx="889000" cy="67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141849</xdr:rowOff>
    </xdr:from>
    <xdr:to>
      <xdr:col>85</xdr:col>
      <xdr:colOff>177800</xdr:colOff>
      <xdr:row>56</xdr:row>
      <xdr:rowOff>71999</xdr:rowOff>
    </xdr:to>
    <xdr:sp macro="" textlink="">
      <xdr:nvSpPr>
        <xdr:cNvPr id="589" name="楕円 588"/>
        <xdr:cNvSpPr/>
      </xdr:nvSpPr>
      <xdr:spPr>
        <a:xfrm>
          <a:off x="16268700" y="9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164726</xdr:rowOff>
    </xdr:from>
    <xdr:ext cx="599010" cy="259045"/>
    <xdr:sp macro="" textlink="">
      <xdr:nvSpPr>
        <xdr:cNvPr id="590" name="教育費該当値テキスト"/>
        <xdr:cNvSpPr txBox="1"/>
      </xdr:nvSpPr>
      <xdr:spPr>
        <a:xfrm>
          <a:off x="16370300" y="9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45171</xdr:rowOff>
    </xdr:from>
    <xdr:to>
      <xdr:col>81</xdr:col>
      <xdr:colOff>101600</xdr:colOff>
      <xdr:row>56</xdr:row>
      <xdr:rowOff>146771</xdr:rowOff>
    </xdr:to>
    <xdr:sp macro="" textlink="">
      <xdr:nvSpPr>
        <xdr:cNvPr id="591" name="楕円 590"/>
        <xdr:cNvSpPr/>
      </xdr:nvSpPr>
      <xdr:spPr>
        <a:xfrm>
          <a:off x="15430500" y="96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163298</xdr:rowOff>
    </xdr:from>
    <xdr:ext cx="599010" cy="259045"/>
    <xdr:sp macro="" textlink="">
      <xdr:nvSpPr>
        <xdr:cNvPr id="592" name="テキスト ボックス 591"/>
        <xdr:cNvSpPr txBox="1"/>
      </xdr:nvSpPr>
      <xdr:spPr>
        <a:xfrm>
          <a:off x="15181795" y="942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56640</xdr:rowOff>
    </xdr:from>
    <xdr:to>
      <xdr:col>76</xdr:col>
      <xdr:colOff>165100</xdr:colOff>
      <xdr:row>56</xdr:row>
      <xdr:rowOff>158240</xdr:rowOff>
    </xdr:to>
    <xdr:sp macro="" textlink="">
      <xdr:nvSpPr>
        <xdr:cNvPr id="593" name="楕円 592"/>
        <xdr:cNvSpPr/>
      </xdr:nvSpPr>
      <xdr:spPr>
        <a:xfrm>
          <a:off x="14541500" y="9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3317</xdr:rowOff>
    </xdr:from>
    <xdr:ext cx="599010" cy="259045"/>
    <xdr:sp macro="" textlink="">
      <xdr:nvSpPr>
        <xdr:cNvPr id="594" name="テキスト ボックス 593"/>
        <xdr:cNvSpPr txBox="1"/>
      </xdr:nvSpPr>
      <xdr:spPr>
        <a:xfrm>
          <a:off x="14292795" y="943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39132</xdr:rowOff>
    </xdr:from>
    <xdr:to>
      <xdr:col>72</xdr:col>
      <xdr:colOff>38100</xdr:colOff>
      <xdr:row>56</xdr:row>
      <xdr:rowOff>140732</xdr:rowOff>
    </xdr:to>
    <xdr:sp macro="" textlink="">
      <xdr:nvSpPr>
        <xdr:cNvPr id="595" name="楕円 594"/>
        <xdr:cNvSpPr/>
      </xdr:nvSpPr>
      <xdr:spPr>
        <a:xfrm>
          <a:off x="13652500" y="96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157259</xdr:rowOff>
    </xdr:from>
    <xdr:ext cx="599010" cy="259045"/>
    <xdr:sp macro="" textlink="">
      <xdr:nvSpPr>
        <xdr:cNvPr id="596" name="テキスト ボックス 595"/>
        <xdr:cNvSpPr txBox="1"/>
      </xdr:nvSpPr>
      <xdr:spPr>
        <a:xfrm>
          <a:off x="13403795" y="941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54551</xdr:rowOff>
    </xdr:from>
    <xdr:to>
      <xdr:col>67</xdr:col>
      <xdr:colOff>101600</xdr:colOff>
      <xdr:row>52</xdr:row>
      <xdr:rowOff>156151</xdr:rowOff>
    </xdr:to>
    <xdr:sp macro="" textlink="">
      <xdr:nvSpPr>
        <xdr:cNvPr id="597" name="楕円 596"/>
        <xdr:cNvSpPr/>
      </xdr:nvSpPr>
      <xdr:spPr>
        <a:xfrm>
          <a:off x="12763500" y="89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1228</xdr:rowOff>
    </xdr:from>
    <xdr:ext cx="599010" cy="259045"/>
    <xdr:sp macro="" textlink="">
      <xdr:nvSpPr>
        <xdr:cNvPr id="598" name="テキスト ボックス 597"/>
        <xdr:cNvSpPr txBox="1"/>
      </xdr:nvSpPr>
      <xdr:spPr>
        <a:xfrm>
          <a:off x="12514795" y="874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164970</xdr:rowOff>
    </xdr:from>
    <xdr:to>
      <xdr:col>85</xdr:col>
      <xdr:colOff>127000</xdr:colOff>
      <xdr:row>98</xdr:row>
      <xdr:rowOff>166103</xdr:rowOff>
    </xdr:to>
    <xdr:cxnSp macro="">
      <xdr:nvCxnSpPr>
        <xdr:cNvPr id="682" name="直線コネクタ 681"/>
        <xdr:cNvCxnSpPr/>
      </xdr:nvCxnSpPr>
      <xdr:spPr>
        <a:xfrm flipV="1">
          <a:off x="15481300" y="16967070"/>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154530</xdr:rowOff>
    </xdr:from>
    <xdr:to>
      <xdr:col>81</xdr:col>
      <xdr:colOff>50800</xdr:colOff>
      <xdr:row>98</xdr:row>
      <xdr:rowOff>166103</xdr:rowOff>
    </xdr:to>
    <xdr:cxnSp macro="">
      <xdr:nvCxnSpPr>
        <xdr:cNvPr id="685" name="直線コネクタ 684"/>
        <xdr:cNvCxnSpPr/>
      </xdr:nvCxnSpPr>
      <xdr:spPr>
        <a:xfrm>
          <a:off x="14592300" y="16956630"/>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154530</xdr:rowOff>
    </xdr:from>
    <xdr:to>
      <xdr:col>76</xdr:col>
      <xdr:colOff>114300</xdr:colOff>
      <xdr:row>98</xdr:row>
      <xdr:rowOff>155053</xdr:rowOff>
    </xdr:to>
    <xdr:cxnSp macro="">
      <xdr:nvCxnSpPr>
        <xdr:cNvPr id="688" name="直線コネクタ 687"/>
        <xdr:cNvCxnSpPr/>
      </xdr:nvCxnSpPr>
      <xdr:spPr>
        <a:xfrm flipV="1">
          <a:off x="13703300" y="1695663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155053</xdr:rowOff>
    </xdr:from>
    <xdr:to>
      <xdr:col>71</xdr:col>
      <xdr:colOff>177800</xdr:colOff>
      <xdr:row>98</xdr:row>
      <xdr:rowOff>155735</xdr:rowOff>
    </xdr:to>
    <xdr:cxnSp macro="">
      <xdr:nvCxnSpPr>
        <xdr:cNvPr id="691" name="直線コネクタ 690"/>
        <xdr:cNvCxnSpPr/>
      </xdr:nvCxnSpPr>
      <xdr:spPr>
        <a:xfrm flipV="1">
          <a:off x="12814300" y="16957153"/>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114170</xdr:rowOff>
    </xdr:from>
    <xdr:to>
      <xdr:col>85</xdr:col>
      <xdr:colOff>177800</xdr:colOff>
      <xdr:row>99</xdr:row>
      <xdr:rowOff>44320</xdr:rowOff>
    </xdr:to>
    <xdr:sp macro="" textlink="">
      <xdr:nvSpPr>
        <xdr:cNvPr id="701" name="楕円 700"/>
        <xdr:cNvSpPr/>
      </xdr:nvSpPr>
      <xdr:spPr>
        <a:xfrm>
          <a:off x="16268700" y="169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29097</xdr:rowOff>
    </xdr:from>
    <xdr:ext cx="534377" cy="259045"/>
    <xdr:sp macro="" textlink="">
      <xdr:nvSpPr>
        <xdr:cNvPr id="702" name="公債費該当値テキスト"/>
        <xdr:cNvSpPr txBox="1"/>
      </xdr:nvSpPr>
      <xdr:spPr>
        <a:xfrm>
          <a:off x="16370300" y="168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115303</xdr:rowOff>
    </xdr:from>
    <xdr:to>
      <xdr:col>81</xdr:col>
      <xdr:colOff>101600</xdr:colOff>
      <xdr:row>99</xdr:row>
      <xdr:rowOff>45453</xdr:rowOff>
    </xdr:to>
    <xdr:sp macro="" textlink="">
      <xdr:nvSpPr>
        <xdr:cNvPr id="703" name="楕円 702"/>
        <xdr:cNvSpPr/>
      </xdr:nvSpPr>
      <xdr:spPr>
        <a:xfrm>
          <a:off x="154305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36580</xdr:rowOff>
    </xdr:from>
    <xdr:ext cx="534377" cy="259045"/>
    <xdr:sp macro="" textlink="">
      <xdr:nvSpPr>
        <xdr:cNvPr id="704" name="テキスト ボックス 703"/>
        <xdr:cNvSpPr txBox="1"/>
      </xdr:nvSpPr>
      <xdr:spPr>
        <a:xfrm>
          <a:off x="15214111" y="170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103730</xdr:rowOff>
    </xdr:from>
    <xdr:to>
      <xdr:col>76</xdr:col>
      <xdr:colOff>165100</xdr:colOff>
      <xdr:row>99</xdr:row>
      <xdr:rowOff>33880</xdr:rowOff>
    </xdr:to>
    <xdr:sp macro="" textlink="">
      <xdr:nvSpPr>
        <xdr:cNvPr id="705" name="楕円 704"/>
        <xdr:cNvSpPr/>
      </xdr:nvSpPr>
      <xdr:spPr>
        <a:xfrm>
          <a:off x="14541500" y="169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25007</xdr:rowOff>
    </xdr:from>
    <xdr:ext cx="534377" cy="259045"/>
    <xdr:sp macro="" textlink="">
      <xdr:nvSpPr>
        <xdr:cNvPr id="706" name="テキスト ボックス 705"/>
        <xdr:cNvSpPr txBox="1"/>
      </xdr:nvSpPr>
      <xdr:spPr>
        <a:xfrm>
          <a:off x="14325111" y="169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104253</xdr:rowOff>
    </xdr:from>
    <xdr:to>
      <xdr:col>72</xdr:col>
      <xdr:colOff>38100</xdr:colOff>
      <xdr:row>99</xdr:row>
      <xdr:rowOff>34403</xdr:rowOff>
    </xdr:to>
    <xdr:sp macro="" textlink="">
      <xdr:nvSpPr>
        <xdr:cNvPr id="707" name="楕円 706"/>
        <xdr:cNvSpPr/>
      </xdr:nvSpPr>
      <xdr:spPr>
        <a:xfrm>
          <a:off x="13652500" y="169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25530</xdr:rowOff>
    </xdr:from>
    <xdr:ext cx="534377" cy="259045"/>
    <xdr:sp macro="" textlink="">
      <xdr:nvSpPr>
        <xdr:cNvPr id="708" name="テキスト ボックス 707"/>
        <xdr:cNvSpPr txBox="1"/>
      </xdr:nvSpPr>
      <xdr:spPr>
        <a:xfrm>
          <a:off x="13436111" y="169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104935</xdr:rowOff>
    </xdr:from>
    <xdr:to>
      <xdr:col>67</xdr:col>
      <xdr:colOff>101600</xdr:colOff>
      <xdr:row>99</xdr:row>
      <xdr:rowOff>35085</xdr:rowOff>
    </xdr:to>
    <xdr:sp macro="" textlink="">
      <xdr:nvSpPr>
        <xdr:cNvPr id="709" name="楕円 708"/>
        <xdr:cNvSpPr/>
      </xdr:nvSpPr>
      <xdr:spPr>
        <a:xfrm>
          <a:off x="12763500" y="16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26212</xdr:rowOff>
    </xdr:from>
    <xdr:ext cx="534377" cy="259045"/>
    <xdr:sp macro="" textlink="">
      <xdr:nvSpPr>
        <xdr:cNvPr id="710" name="テキスト ボックス 709"/>
        <xdr:cNvSpPr txBox="1"/>
      </xdr:nvSpPr>
      <xdr:spPr>
        <a:xfrm>
          <a:off x="12547111" y="169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161493</xdr:rowOff>
    </xdr:from>
    <xdr:to>
      <xdr:col>116</xdr:col>
      <xdr:colOff>63500</xdr:colOff>
      <xdr:row>39</xdr:row>
      <xdr:rowOff>33738</xdr:rowOff>
    </xdr:to>
    <xdr:cxnSp macro="">
      <xdr:nvCxnSpPr>
        <xdr:cNvPr id="741" name="直線コネクタ 740"/>
        <xdr:cNvCxnSpPr/>
      </xdr:nvCxnSpPr>
      <xdr:spPr>
        <a:xfrm flipV="1">
          <a:off x="21323300" y="6505143"/>
          <a:ext cx="838200" cy="2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2" name="諸支出金平均値テキスト"/>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33738</xdr:rowOff>
    </xdr:from>
    <xdr:to>
      <xdr:col>111</xdr:col>
      <xdr:colOff>177800</xdr:colOff>
      <xdr:row>39</xdr:row>
      <xdr:rowOff>45038</xdr:rowOff>
    </xdr:to>
    <xdr:cxnSp macro="">
      <xdr:nvCxnSpPr>
        <xdr:cNvPr id="744" name="直線コネクタ 743"/>
        <xdr:cNvCxnSpPr/>
      </xdr:nvCxnSpPr>
      <xdr:spPr>
        <a:xfrm flipV="1">
          <a:off x="20434300" y="672028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127851</xdr:rowOff>
    </xdr:from>
    <xdr:ext cx="469744" cy="259045"/>
    <xdr:sp macro="" textlink="">
      <xdr:nvSpPr>
        <xdr:cNvPr id="746" name="テキスト ボックス 745"/>
        <xdr:cNvSpPr txBox="1"/>
      </xdr:nvSpPr>
      <xdr:spPr>
        <a:xfrm>
          <a:off x="21088428" y="68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5642</xdr:rowOff>
    </xdr:from>
    <xdr:to>
      <xdr:col>107</xdr:col>
      <xdr:colOff>50800</xdr:colOff>
      <xdr:row>39</xdr:row>
      <xdr:rowOff>45038</xdr:rowOff>
    </xdr:to>
    <xdr:cxnSp macro="">
      <xdr:nvCxnSpPr>
        <xdr:cNvPr id="747" name="直線コネクタ 746"/>
        <xdr:cNvCxnSpPr/>
      </xdr:nvCxnSpPr>
      <xdr:spPr>
        <a:xfrm>
          <a:off x="19545300" y="6692192"/>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49" name="テキスト ボックス 748"/>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5642</xdr:rowOff>
    </xdr:from>
    <xdr:to>
      <xdr:col>102</xdr:col>
      <xdr:colOff>114300</xdr:colOff>
      <xdr:row>39</xdr:row>
      <xdr:rowOff>46692</xdr:rowOff>
    </xdr:to>
    <xdr:cxnSp macro="">
      <xdr:nvCxnSpPr>
        <xdr:cNvPr id="750" name="直線コネクタ 749"/>
        <xdr:cNvCxnSpPr/>
      </xdr:nvCxnSpPr>
      <xdr:spPr>
        <a:xfrm flipV="1">
          <a:off x="18656300" y="6692192"/>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2" name="テキスト ボックス 751"/>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110693</xdr:rowOff>
    </xdr:from>
    <xdr:to>
      <xdr:col>116</xdr:col>
      <xdr:colOff>114300</xdr:colOff>
      <xdr:row>38</xdr:row>
      <xdr:rowOff>40843</xdr:rowOff>
    </xdr:to>
    <xdr:sp macro="" textlink="">
      <xdr:nvSpPr>
        <xdr:cNvPr id="760" name="楕円 759"/>
        <xdr:cNvSpPr/>
      </xdr:nvSpPr>
      <xdr:spPr>
        <a:xfrm>
          <a:off x="22110700" y="64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133570</xdr:rowOff>
    </xdr:from>
    <xdr:ext cx="534377" cy="259045"/>
    <xdr:sp macro="" textlink="">
      <xdr:nvSpPr>
        <xdr:cNvPr id="761" name="諸支出金該当値テキスト"/>
        <xdr:cNvSpPr txBox="1"/>
      </xdr:nvSpPr>
      <xdr:spPr>
        <a:xfrm>
          <a:off x="22212300" y="63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154388</xdr:rowOff>
    </xdr:from>
    <xdr:to>
      <xdr:col>112</xdr:col>
      <xdr:colOff>38100</xdr:colOff>
      <xdr:row>39</xdr:row>
      <xdr:rowOff>84538</xdr:rowOff>
    </xdr:to>
    <xdr:sp macro="" textlink="">
      <xdr:nvSpPr>
        <xdr:cNvPr id="762" name="楕円 761"/>
        <xdr:cNvSpPr/>
      </xdr:nvSpPr>
      <xdr:spPr>
        <a:xfrm>
          <a:off x="21272500" y="6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101066</xdr:rowOff>
    </xdr:from>
    <xdr:ext cx="469744" cy="259045"/>
    <xdr:sp macro="" textlink="">
      <xdr:nvSpPr>
        <xdr:cNvPr id="763" name="テキスト ボックス 762"/>
        <xdr:cNvSpPr txBox="1"/>
      </xdr:nvSpPr>
      <xdr:spPr>
        <a:xfrm>
          <a:off x="21088428" y="64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165688</xdr:rowOff>
    </xdr:from>
    <xdr:to>
      <xdr:col>107</xdr:col>
      <xdr:colOff>101600</xdr:colOff>
      <xdr:row>39</xdr:row>
      <xdr:rowOff>95838</xdr:rowOff>
    </xdr:to>
    <xdr:sp macro="" textlink="">
      <xdr:nvSpPr>
        <xdr:cNvPr id="764" name="楕円 763"/>
        <xdr:cNvSpPr/>
      </xdr:nvSpPr>
      <xdr:spPr>
        <a:xfrm>
          <a:off x="20383500" y="66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112365</xdr:rowOff>
    </xdr:from>
    <xdr:ext cx="469744" cy="259045"/>
    <xdr:sp macro="" textlink="">
      <xdr:nvSpPr>
        <xdr:cNvPr id="765" name="テキスト ボックス 764"/>
        <xdr:cNvSpPr txBox="1"/>
      </xdr:nvSpPr>
      <xdr:spPr>
        <a:xfrm>
          <a:off x="20199428" y="645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126292</xdr:rowOff>
    </xdr:from>
    <xdr:to>
      <xdr:col>102</xdr:col>
      <xdr:colOff>165100</xdr:colOff>
      <xdr:row>39</xdr:row>
      <xdr:rowOff>56442</xdr:rowOff>
    </xdr:to>
    <xdr:sp macro="" textlink="">
      <xdr:nvSpPr>
        <xdr:cNvPr id="766" name="楕円 765"/>
        <xdr:cNvSpPr/>
      </xdr:nvSpPr>
      <xdr:spPr>
        <a:xfrm>
          <a:off x="19494500" y="66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72969</xdr:rowOff>
    </xdr:from>
    <xdr:ext cx="469744" cy="259045"/>
    <xdr:sp macro="" textlink="">
      <xdr:nvSpPr>
        <xdr:cNvPr id="767" name="テキスト ボックス 766"/>
        <xdr:cNvSpPr txBox="1"/>
      </xdr:nvSpPr>
      <xdr:spPr>
        <a:xfrm>
          <a:off x="19310428" y="641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167342</xdr:rowOff>
    </xdr:from>
    <xdr:to>
      <xdr:col>98</xdr:col>
      <xdr:colOff>38100</xdr:colOff>
      <xdr:row>39</xdr:row>
      <xdr:rowOff>97492</xdr:rowOff>
    </xdr:to>
    <xdr:sp macro="" textlink="">
      <xdr:nvSpPr>
        <xdr:cNvPr id="768" name="楕円 767"/>
        <xdr:cNvSpPr/>
      </xdr:nvSpPr>
      <xdr:spPr>
        <a:xfrm>
          <a:off x="18605500" y="6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114019</xdr:rowOff>
    </xdr:from>
    <xdr:ext cx="469744" cy="259045"/>
    <xdr:sp macro="" textlink="">
      <xdr:nvSpPr>
        <xdr:cNvPr id="769" name="テキスト ボックス 768"/>
        <xdr:cNvSpPr txBox="1"/>
      </xdr:nvSpPr>
      <xdr:spPr>
        <a:xfrm>
          <a:off x="18421428" y="645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総務費、民生費、衛生費、農林水産業費、土木費が類似団体平均を大きく上回っている。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公債費は平成１８年度以降、新規借入がないため、類似団体を下回っている。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・総務費：公共施設の維持運営に多くの費用を要している。基金の積立額が大きい。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・民生費：社会福祉費、老人福祉費の村独自の助成事業を実施している。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・衛生費：水道施設の新設に係る経費のため、簡易水道特別会計への繰出金が大きい。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・農林水産業費：基金充当による水産業費補助金が多い傾向であり、基幹産業の振興推進を図っている。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・土木費：長寿命化計画に基づく施設の更新や、下水道施設の整備更新・維持管理のための公共下水道事業特別会計への繰出金が大きい。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財政調整基金については、中期的な見通しのもとに決算剰余金を含めて積立てしている。実質収支額は、継続的に黒字を確保して横ばいで推移している。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一般会計及びすべての特別会計において、収支均衡を保っている。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今後も各会計で効率的な財政運営を行っていく。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52;&#20986;/&#12304;&#36001;&#25919;&#29366;&#27841;&#36039;&#26009;&#38598;&#12305;_014036_&#27850;&#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金残高に係る経年分析"/>
      <sheetName val="公会計指標分析・財政指標組合せ分析表"/>
      <sheetName val="施設類型別ストック情報分析表①"/>
      <sheetName val="施設類型別ストック情報分析表②"/>
    </sheetNames>
    <sheetDataSet>
      <sheetData sheetId="0" refreshError="1"/>
      <sheetData sheetId="1">
        <row r="50">
          <cell r="BP50" t="str">
            <v>H29</v>
          </cell>
          <cell r="BX50" t="str">
            <v>H30</v>
          </cell>
          <cell r="CF50" t="str">
            <v>R01</v>
          </cell>
          <cell r="CN50" t="str">
            <v>R02</v>
          </cell>
          <cell r="CV50" t="str">
            <v>R03</v>
          </cell>
        </row>
        <row r="51">
          <cell r="AN51" t="str">
            <v>当該団体値</v>
          </cell>
        </row>
        <row r="53">
          <cell r="BP53">
            <v>52.7</v>
          </cell>
          <cell r="BX53">
            <v>54.1</v>
          </cell>
          <cell r="CF53">
            <v>54.3</v>
          </cell>
          <cell r="CN53">
            <v>55.7</v>
          </cell>
          <cell r="CV53">
            <v>52.6</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0.8</v>
          </cell>
          <cell r="BX75">
            <v>0.8</v>
          </cell>
          <cell r="CF75">
            <v>1</v>
          </cell>
          <cell r="CN75">
            <v>1.2</v>
          </cell>
          <cell r="CV75">
            <v>1.3</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I1" workbookViewId="0">
      <selection activeCell="O56" sqref="O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5203853</v>
      </c>
      <c r="BO4" s="453"/>
      <c r="BP4" s="453"/>
      <c r="BQ4" s="453"/>
      <c r="BR4" s="453"/>
      <c r="BS4" s="453"/>
      <c r="BT4" s="453"/>
      <c r="BU4" s="454"/>
      <c r="BV4" s="452">
        <v>4571093</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1.5</v>
      </c>
      <c r="CU4" s="593"/>
      <c r="CV4" s="593"/>
      <c r="CW4" s="593"/>
      <c r="CX4" s="593"/>
      <c r="CY4" s="593"/>
      <c r="CZ4" s="593"/>
      <c r="DA4" s="594"/>
      <c r="DB4" s="592">
        <v>1.5</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5167060</v>
      </c>
      <c r="BO5" s="424"/>
      <c r="BP5" s="424"/>
      <c r="BQ5" s="424"/>
      <c r="BR5" s="424"/>
      <c r="BS5" s="424"/>
      <c r="BT5" s="424"/>
      <c r="BU5" s="425"/>
      <c r="BV5" s="423">
        <v>4535147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46.8</v>
      </c>
      <c r="CU5" s="421"/>
      <c r="CV5" s="421"/>
      <c r="CW5" s="421"/>
      <c r="CX5" s="421"/>
      <c r="CY5" s="421"/>
      <c r="CZ5" s="421"/>
      <c r="DA5" s="422"/>
      <c r="DB5" s="420">
        <v>39.4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36793</v>
      </c>
      <c r="BO6" s="424"/>
      <c r="BP6" s="424"/>
      <c r="BQ6" s="424"/>
      <c r="BR6" s="424"/>
      <c r="BS6" s="424"/>
      <c r="BT6" s="424"/>
      <c r="BU6" s="425"/>
      <c r="BV6" s="423">
        <v>35946</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46.8</v>
      </c>
      <c r="CU6" s="567"/>
      <c r="CV6" s="567"/>
      <c r="CW6" s="567"/>
      <c r="CX6" s="567"/>
      <c r="CY6" s="567"/>
      <c r="CZ6" s="567"/>
      <c r="DA6" s="568"/>
      <c r="DB6" s="566">
        <v>39.4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1112</v>
      </c>
      <c r="BO7" s="424"/>
      <c r="BP7" s="424"/>
      <c r="BQ7" s="424"/>
      <c r="BR7" s="424"/>
      <c r="BS7" s="424"/>
      <c r="BT7" s="424"/>
      <c r="BU7" s="425"/>
      <c r="BV7" s="423">
        <v>1112</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2404347</v>
      </c>
      <c r="CU7" s="424"/>
      <c r="CV7" s="424"/>
      <c r="CW7" s="424"/>
      <c r="CX7" s="424"/>
      <c r="CY7" s="424"/>
      <c r="CZ7" s="424"/>
      <c r="DA7" s="425"/>
      <c r="DB7" s="423">
        <v>2306018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35681</v>
      </c>
      <c r="BO8" s="424"/>
      <c r="BP8" s="424"/>
      <c r="BQ8" s="424"/>
      <c r="BR8" s="424"/>
      <c r="BS8" s="424"/>
      <c r="BT8" s="424"/>
      <c r="BU8" s="425"/>
      <c r="BV8" s="423">
        <v>34834</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1.53</v>
      </c>
      <c r="CU8" s="527"/>
      <c r="CV8" s="527"/>
      <c r="CW8" s="527"/>
      <c r="CX8" s="527"/>
      <c r="CY8" s="527"/>
      <c r="CZ8" s="527"/>
      <c r="DA8" s="528"/>
      <c r="DB8" s="526">
        <v>1.58</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1569</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94</v>
      </c>
      <c r="AV9" s="482"/>
      <c r="AW9" s="482"/>
      <c r="AX9" s="482"/>
      <c r="AY9" s="437" t="s">
        <v>117</v>
      </c>
      <c r="AZ9" s="438"/>
      <c r="BA9" s="438"/>
      <c r="BB9" s="438"/>
      <c r="BC9" s="438"/>
      <c r="BD9" s="438"/>
      <c r="BE9" s="438"/>
      <c r="BF9" s="438"/>
      <c r="BG9" s="438"/>
      <c r="BH9" s="438"/>
      <c r="BI9" s="438"/>
      <c r="BJ9" s="438"/>
      <c r="BK9" s="438"/>
      <c r="BL9" s="438"/>
      <c r="BM9" s="439"/>
      <c r="BN9" s="423">
        <v>847</v>
      </c>
      <c r="BO9" s="424"/>
      <c r="BP9" s="424"/>
      <c r="BQ9" s="424"/>
      <c r="BR9" s="424"/>
      <c r="BS9" s="424"/>
      <c r="BT9" s="424"/>
      <c r="BU9" s="425"/>
      <c r="BV9" s="423">
        <v>-37143</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0</v>
      </c>
      <c r="CU9" s="421"/>
      <c r="CV9" s="421"/>
      <c r="CW9" s="421"/>
      <c r="CX9" s="421"/>
      <c r="CY9" s="421"/>
      <c r="CZ9" s="421"/>
      <c r="DA9" s="422"/>
      <c r="DB9" s="420">
        <v>0</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1771</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94</v>
      </c>
      <c r="AV10" s="482"/>
      <c r="AW10" s="482"/>
      <c r="AX10" s="482"/>
      <c r="AY10" s="437" t="s">
        <v>121</v>
      </c>
      <c r="AZ10" s="438"/>
      <c r="BA10" s="438"/>
      <c r="BB10" s="438"/>
      <c r="BC10" s="438"/>
      <c r="BD10" s="438"/>
      <c r="BE10" s="438"/>
      <c r="BF10" s="438"/>
      <c r="BG10" s="438"/>
      <c r="BH10" s="438"/>
      <c r="BI10" s="438"/>
      <c r="BJ10" s="438"/>
      <c r="BK10" s="438"/>
      <c r="BL10" s="438"/>
      <c r="BM10" s="439"/>
      <c r="BN10" s="423">
        <v>184812</v>
      </c>
      <c r="BO10" s="424"/>
      <c r="BP10" s="424"/>
      <c r="BQ10" s="424"/>
      <c r="BR10" s="424"/>
      <c r="BS10" s="424"/>
      <c r="BT10" s="424"/>
      <c r="BU10" s="425"/>
      <c r="BV10" s="423">
        <v>232204</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102</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1526</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94</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1521</v>
      </c>
      <c r="S13" s="511"/>
      <c r="T13" s="511"/>
      <c r="U13" s="511"/>
      <c r="V13" s="512"/>
      <c r="W13" s="513" t="s">
        <v>137</v>
      </c>
      <c r="X13" s="409"/>
      <c r="Y13" s="409"/>
      <c r="Z13" s="409"/>
      <c r="AA13" s="409"/>
      <c r="AB13" s="410"/>
      <c r="AC13" s="376">
        <v>68</v>
      </c>
      <c r="AD13" s="377"/>
      <c r="AE13" s="377"/>
      <c r="AF13" s="377"/>
      <c r="AG13" s="378"/>
      <c r="AH13" s="376">
        <v>76</v>
      </c>
      <c r="AI13" s="377"/>
      <c r="AJ13" s="377"/>
      <c r="AK13" s="377"/>
      <c r="AL13" s="436"/>
      <c r="AM13" s="480" t="s">
        <v>138</v>
      </c>
      <c r="AN13" s="380"/>
      <c r="AO13" s="380"/>
      <c r="AP13" s="380"/>
      <c r="AQ13" s="380"/>
      <c r="AR13" s="380"/>
      <c r="AS13" s="380"/>
      <c r="AT13" s="381"/>
      <c r="AU13" s="481" t="s">
        <v>102</v>
      </c>
      <c r="AV13" s="482"/>
      <c r="AW13" s="482"/>
      <c r="AX13" s="482"/>
      <c r="AY13" s="437" t="s">
        <v>139</v>
      </c>
      <c r="AZ13" s="438"/>
      <c r="BA13" s="438"/>
      <c r="BB13" s="438"/>
      <c r="BC13" s="438"/>
      <c r="BD13" s="438"/>
      <c r="BE13" s="438"/>
      <c r="BF13" s="438"/>
      <c r="BG13" s="438"/>
      <c r="BH13" s="438"/>
      <c r="BI13" s="438"/>
      <c r="BJ13" s="438"/>
      <c r="BK13" s="438"/>
      <c r="BL13" s="438"/>
      <c r="BM13" s="439"/>
      <c r="BN13" s="423">
        <v>185659</v>
      </c>
      <c r="BO13" s="424"/>
      <c r="BP13" s="424"/>
      <c r="BQ13" s="424"/>
      <c r="BR13" s="424"/>
      <c r="BS13" s="424"/>
      <c r="BT13" s="424"/>
      <c r="BU13" s="425"/>
      <c r="BV13" s="423">
        <v>195061</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1.3</v>
      </c>
      <c r="CU13" s="421"/>
      <c r="CV13" s="421"/>
      <c r="CW13" s="421"/>
      <c r="CX13" s="421"/>
      <c r="CY13" s="421"/>
      <c r="CZ13" s="421"/>
      <c r="DA13" s="422"/>
      <c r="DB13" s="420">
        <v>1.2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141</v>
      </c>
      <c r="M14" s="550"/>
      <c r="N14" s="550"/>
      <c r="O14" s="550"/>
      <c r="P14" s="550"/>
      <c r="Q14" s="551"/>
      <c r="R14" s="510">
        <v>1561</v>
      </c>
      <c r="S14" s="511"/>
      <c r="T14" s="511"/>
      <c r="U14" s="511"/>
      <c r="V14" s="512"/>
      <c r="W14" s="514"/>
      <c r="X14" s="412"/>
      <c r="Y14" s="412"/>
      <c r="Z14" s="412"/>
      <c r="AA14" s="412"/>
      <c r="AB14" s="413"/>
      <c r="AC14" s="503">
        <v>8.6999999999999993</v>
      </c>
      <c r="AD14" s="504"/>
      <c r="AE14" s="504"/>
      <c r="AF14" s="504"/>
      <c r="AG14" s="505"/>
      <c r="AH14" s="503">
        <v>8.6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128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136</v>
      </c>
      <c r="N15" s="508"/>
      <c r="O15" s="508"/>
      <c r="P15" s="508"/>
      <c r="Q15" s="509"/>
      <c r="R15" s="510">
        <v>1557</v>
      </c>
      <c r="S15" s="511"/>
      <c r="T15" s="511"/>
      <c r="U15" s="511"/>
      <c r="V15" s="512"/>
      <c r="W15" s="513" t="s">
        <v>143</v>
      </c>
      <c r="X15" s="409"/>
      <c r="Y15" s="409"/>
      <c r="Z15" s="409"/>
      <c r="AA15" s="409"/>
      <c r="AB15" s="410"/>
      <c r="AC15" s="376">
        <v>118</v>
      </c>
      <c r="AD15" s="377"/>
      <c r="AE15" s="377"/>
      <c r="AF15" s="377"/>
      <c r="AG15" s="378"/>
      <c r="AH15" s="376">
        <v>137</v>
      </c>
      <c r="AI15" s="377"/>
      <c r="AJ15" s="377"/>
      <c r="AK15" s="377"/>
      <c r="AL15" s="436"/>
      <c r="AM15" s="480"/>
      <c r="AN15" s="380"/>
      <c r="AO15" s="380"/>
      <c r="AP15" s="380"/>
      <c r="AQ15" s="380"/>
      <c r="AR15" s="380"/>
      <c r="AS15" s="380"/>
      <c r="AT15" s="381"/>
      <c r="AU15" s="481"/>
      <c r="AV15" s="482"/>
      <c r="AW15" s="482"/>
      <c r="AX15" s="482"/>
      <c r="AY15" s="449" t="s">
        <v>144</v>
      </c>
      <c r="AZ15" s="450"/>
      <c r="BA15" s="450"/>
      <c r="BB15" s="450"/>
      <c r="BC15" s="450"/>
      <c r="BD15" s="450"/>
      <c r="BE15" s="450"/>
      <c r="BF15" s="450"/>
      <c r="BG15" s="450"/>
      <c r="BH15" s="450"/>
      <c r="BI15" s="450"/>
      <c r="BJ15" s="450"/>
      <c r="BK15" s="450"/>
      <c r="BL15" s="450"/>
      <c r="BM15" s="451"/>
      <c r="BN15" s="452">
        <v>1814945</v>
      </c>
      <c r="BO15" s="453"/>
      <c r="BP15" s="453"/>
      <c r="BQ15" s="453"/>
      <c r="BR15" s="453"/>
      <c r="BS15" s="453"/>
      <c r="BT15" s="453"/>
      <c r="BU15" s="454"/>
      <c r="BV15" s="452">
        <v>1742517</v>
      </c>
      <c r="BW15" s="453"/>
      <c r="BX15" s="453"/>
      <c r="BY15" s="453"/>
      <c r="BZ15" s="453"/>
      <c r="CA15" s="453"/>
      <c r="CB15" s="453"/>
      <c r="CC15" s="454"/>
      <c r="CD15" s="523" t="s">
        <v>145</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146</v>
      </c>
      <c r="M16" s="498"/>
      <c r="N16" s="498"/>
      <c r="O16" s="498"/>
      <c r="P16" s="498"/>
      <c r="Q16" s="499"/>
      <c r="R16" s="500" t="s">
        <v>147</v>
      </c>
      <c r="S16" s="501"/>
      <c r="T16" s="501"/>
      <c r="U16" s="501"/>
      <c r="V16" s="502"/>
      <c r="W16" s="514"/>
      <c r="X16" s="412"/>
      <c r="Y16" s="412"/>
      <c r="Z16" s="412"/>
      <c r="AA16" s="412"/>
      <c r="AB16" s="413"/>
      <c r="AC16" s="503">
        <v>15</v>
      </c>
      <c r="AD16" s="504"/>
      <c r="AE16" s="504"/>
      <c r="AF16" s="504"/>
      <c r="AG16" s="505"/>
      <c r="AH16" s="503">
        <v>15.5</v>
      </c>
      <c r="AI16" s="504"/>
      <c r="AJ16" s="504"/>
      <c r="AK16" s="504"/>
      <c r="AL16" s="506"/>
      <c r="AM16" s="480"/>
      <c r="AN16" s="380"/>
      <c r="AO16" s="380"/>
      <c r="AP16" s="380"/>
      <c r="AQ16" s="380"/>
      <c r="AR16" s="380"/>
      <c r="AS16" s="380"/>
      <c r="AT16" s="381"/>
      <c r="AU16" s="481"/>
      <c r="AV16" s="482"/>
      <c r="AW16" s="482"/>
      <c r="AX16" s="482"/>
      <c r="AY16" s="437" t="s">
        <v>148</v>
      </c>
      <c r="AZ16" s="438"/>
      <c r="BA16" s="438"/>
      <c r="BB16" s="438"/>
      <c r="BC16" s="438"/>
      <c r="BD16" s="438"/>
      <c r="BE16" s="438"/>
      <c r="BF16" s="438"/>
      <c r="BG16" s="438"/>
      <c r="BH16" s="438"/>
      <c r="BI16" s="438"/>
      <c r="BJ16" s="438"/>
      <c r="BK16" s="438"/>
      <c r="BL16" s="438"/>
      <c r="BM16" s="439"/>
      <c r="BN16" s="423">
        <v>1242110</v>
      </c>
      <c r="BO16" s="424"/>
      <c r="BP16" s="424"/>
      <c r="BQ16" s="424"/>
      <c r="BR16" s="424"/>
      <c r="BS16" s="424"/>
      <c r="BT16" s="424"/>
      <c r="BU16" s="425"/>
      <c r="BV16" s="423">
        <v>1135066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149</v>
      </c>
      <c r="N17" s="517"/>
      <c r="O17" s="517"/>
      <c r="P17" s="517"/>
      <c r="Q17" s="518"/>
      <c r="R17" s="500" t="s">
        <v>150</v>
      </c>
      <c r="S17" s="501"/>
      <c r="T17" s="501"/>
      <c r="U17" s="501"/>
      <c r="V17" s="502"/>
      <c r="W17" s="513" t="s">
        <v>151</v>
      </c>
      <c r="X17" s="409"/>
      <c r="Y17" s="409"/>
      <c r="Z17" s="409"/>
      <c r="AA17" s="409"/>
      <c r="AB17" s="410"/>
      <c r="AC17" s="376">
        <v>600</v>
      </c>
      <c r="AD17" s="377"/>
      <c r="AE17" s="377"/>
      <c r="AF17" s="377"/>
      <c r="AG17" s="378"/>
      <c r="AH17" s="376">
        <v>671</v>
      </c>
      <c r="AI17" s="377"/>
      <c r="AJ17" s="377"/>
      <c r="AK17" s="377"/>
      <c r="AL17" s="436"/>
      <c r="AM17" s="480"/>
      <c r="AN17" s="380"/>
      <c r="AO17" s="380"/>
      <c r="AP17" s="380"/>
      <c r="AQ17" s="380"/>
      <c r="AR17" s="380"/>
      <c r="AS17" s="380"/>
      <c r="AT17" s="381"/>
      <c r="AU17" s="481"/>
      <c r="AV17" s="482"/>
      <c r="AW17" s="482"/>
      <c r="AX17" s="482"/>
      <c r="AY17" s="437" t="s">
        <v>152</v>
      </c>
      <c r="AZ17" s="438"/>
      <c r="BA17" s="438"/>
      <c r="BB17" s="438"/>
      <c r="BC17" s="438"/>
      <c r="BD17" s="438"/>
      <c r="BE17" s="438"/>
      <c r="BF17" s="438"/>
      <c r="BG17" s="438"/>
      <c r="BH17" s="438"/>
      <c r="BI17" s="438"/>
      <c r="BJ17" s="438"/>
      <c r="BK17" s="438"/>
      <c r="BL17" s="438"/>
      <c r="BM17" s="439"/>
      <c r="BN17" s="423">
        <v>2404347</v>
      </c>
      <c r="BO17" s="424"/>
      <c r="BP17" s="424"/>
      <c r="BQ17" s="424"/>
      <c r="BR17" s="424"/>
      <c r="BS17" s="424"/>
      <c r="BT17" s="424"/>
      <c r="BU17" s="425"/>
      <c r="BV17" s="423">
        <v>2306018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153</v>
      </c>
      <c r="C18" s="474"/>
      <c r="D18" s="474"/>
      <c r="E18" s="475"/>
      <c r="F18" s="475"/>
      <c r="G18" s="475"/>
      <c r="H18" s="475"/>
      <c r="I18" s="475"/>
      <c r="J18" s="475"/>
      <c r="K18" s="475"/>
      <c r="L18" s="476">
        <v>82.27</v>
      </c>
      <c r="M18" s="476"/>
      <c r="N18" s="476"/>
      <c r="O18" s="476"/>
      <c r="P18" s="476"/>
      <c r="Q18" s="476"/>
      <c r="R18" s="477"/>
      <c r="S18" s="477"/>
      <c r="T18" s="477"/>
      <c r="U18" s="477"/>
      <c r="V18" s="478"/>
      <c r="W18" s="494"/>
      <c r="X18" s="495"/>
      <c r="Y18" s="495"/>
      <c r="Z18" s="495"/>
      <c r="AA18" s="495"/>
      <c r="AB18" s="519"/>
      <c r="AC18" s="393">
        <v>76.3</v>
      </c>
      <c r="AD18" s="394"/>
      <c r="AE18" s="394"/>
      <c r="AF18" s="394"/>
      <c r="AG18" s="479"/>
      <c r="AH18" s="393">
        <v>75.900000000000006</v>
      </c>
      <c r="AI18" s="394"/>
      <c r="AJ18" s="394"/>
      <c r="AK18" s="394"/>
      <c r="AL18" s="395"/>
      <c r="AM18" s="480"/>
      <c r="AN18" s="380"/>
      <c r="AO18" s="380"/>
      <c r="AP18" s="380"/>
      <c r="AQ18" s="380"/>
      <c r="AR18" s="380"/>
      <c r="AS18" s="380"/>
      <c r="AT18" s="381"/>
      <c r="AU18" s="481"/>
      <c r="AV18" s="482"/>
      <c r="AW18" s="482"/>
      <c r="AX18" s="482"/>
      <c r="AY18" s="437" t="s">
        <v>154</v>
      </c>
      <c r="AZ18" s="438"/>
      <c r="BA18" s="438"/>
      <c r="BB18" s="438"/>
      <c r="BC18" s="438"/>
      <c r="BD18" s="438"/>
      <c r="BE18" s="438"/>
      <c r="BF18" s="438"/>
      <c r="BG18" s="438"/>
      <c r="BH18" s="438"/>
      <c r="BI18" s="438"/>
      <c r="BJ18" s="438"/>
      <c r="BK18" s="438"/>
      <c r="BL18" s="438"/>
      <c r="BM18" s="439"/>
      <c r="BN18" s="423">
        <v>1143305</v>
      </c>
      <c r="BO18" s="424"/>
      <c r="BP18" s="424"/>
      <c r="BQ18" s="424"/>
      <c r="BR18" s="424"/>
      <c r="BS18" s="424"/>
      <c r="BT18" s="424"/>
      <c r="BU18" s="425"/>
      <c r="BV18" s="423">
        <v>934709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155</v>
      </c>
      <c r="C19" s="474"/>
      <c r="D19" s="474"/>
      <c r="E19" s="475"/>
      <c r="F19" s="475"/>
      <c r="G19" s="475"/>
      <c r="H19" s="475"/>
      <c r="I19" s="475"/>
      <c r="J19" s="475"/>
      <c r="K19" s="475"/>
      <c r="L19" s="483">
        <v>19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156</v>
      </c>
      <c r="AZ19" s="438"/>
      <c r="BA19" s="438"/>
      <c r="BB19" s="438"/>
      <c r="BC19" s="438"/>
      <c r="BD19" s="438"/>
      <c r="BE19" s="438"/>
      <c r="BF19" s="438"/>
      <c r="BG19" s="438"/>
      <c r="BH19" s="438"/>
      <c r="BI19" s="438"/>
      <c r="BJ19" s="438"/>
      <c r="BK19" s="438"/>
      <c r="BL19" s="438"/>
      <c r="BM19" s="439"/>
      <c r="BN19" s="423">
        <v>3576163</v>
      </c>
      <c r="BO19" s="424"/>
      <c r="BP19" s="424"/>
      <c r="BQ19" s="424"/>
      <c r="BR19" s="424"/>
      <c r="BS19" s="424"/>
      <c r="BT19" s="424"/>
      <c r="BU19" s="425"/>
      <c r="BV19" s="423">
        <v>3329474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157</v>
      </c>
      <c r="C20" s="474"/>
      <c r="D20" s="474"/>
      <c r="E20" s="475"/>
      <c r="F20" s="475"/>
      <c r="G20" s="475"/>
      <c r="H20" s="475"/>
      <c r="I20" s="475"/>
      <c r="J20" s="475"/>
      <c r="K20" s="475"/>
      <c r="L20" s="483">
        <v>813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226782</v>
      </c>
      <c r="BO22" s="453"/>
      <c r="BP22" s="453"/>
      <c r="BQ22" s="453"/>
      <c r="BR22" s="453"/>
      <c r="BS22" s="453"/>
      <c r="BT22" s="453"/>
      <c r="BU22" s="454"/>
      <c r="BV22" s="452">
        <v>263379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222653</v>
      </c>
      <c r="BO23" s="424"/>
      <c r="BP23" s="424"/>
      <c r="BQ23" s="424"/>
      <c r="BR23" s="424"/>
      <c r="BS23" s="424"/>
      <c r="BT23" s="424"/>
      <c r="BU23" s="425"/>
      <c r="BV23" s="423">
        <v>257873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167</v>
      </c>
      <c r="F24" s="380"/>
      <c r="G24" s="380"/>
      <c r="H24" s="380"/>
      <c r="I24" s="380"/>
      <c r="J24" s="380"/>
      <c r="K24" s="381"/>
      <c r="L24" s="376">
        <v>1</v>
      </c>
      <c r="M24" s="377"/>
      <c r="N24" s="377"/>
      <c r="O24" s="377"/>
      <c r="P24" s="378"/>
      <c r="Q24" s="376">
        <v>6500</v>
      </c>
      <c r="R24" s="377"/>
      <c r="S24" s="377"/>
      <c r="T24" s="377"/>
      <c r="U24" s="377"/>
      <c r="V24" s="378"/>
      <c r="W24" s="466"/>
      <c r="X24" s="403"/>
      <c r="Y24" s="404"/>
      <c r="Z24" s="379" t="s">
        <v>168</v>
      </c>
      <c r="AA24" s="380"/>
      <c r="AB24" s="380"/>
      <c r="AC24" s="380"/>
      <c r="AD24" s="380"/>
      <c r="AE24" s="380"/>
      <c r="AF24" s="380"/>
      <c r="AG24" s="381"/>
      <c r="AH24" s="376">
        <v>60</v>
      </c>
      <c r="AI24" s="377"/>
      <c r="AJ24" s="377"/>
      <c r="AK24" s="377"/>
      <c r="AL24" s="378"/>
      <c r="AM24" s="376">
        <v>169680</v>
      </c>
      <c r="AN24" s="377"/>
      <c r="AO24" s="377"/>
      <c r="AP24" s="377"/>
      <c r="AQ24" s="377"/>
      <c r="AR24" s="378"/>
      <c r="AS24" s="376">
        <v>2828</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226782</v>
      </c>
      <c r="BO24" s="424"/>
      <c r="BP24" s="424"/>
      <c r="BQ24" s="424"/>
      <c r="BR24" s="424"/>
      <c r="BS24" s="424"/>
      <c r="BT24" s="424"/>
      <c r="BU24" s="425"/>
      <c r="BV24" s="423">
        <v>263379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170</v>
      </c>
      <c r="F25" s="380"/>
      <c r="G25" s="380"/>
      <c r="H25" s="380"/>
      <c r="I25" s="380"/>
      <c r="J25" s="380"/>
      <c r="K25" s="381"/>
      <c r="L25" s="376">
        <v>1</v>
      </c>
      <c r="M25" s="377"/>
      <c r="N25" s="377"/>
      <c r="O25" s="377"/>
      <c r="P25" s="378"/>
      <c r="Q25" s="376">
        <v>5750</v>
      </c>
      <c r="R25" s="377"/>
      <c r="S25" s="377"/>
      <c r="T25" s="377"/>
      <c r="U25" s="377"/>
      <c r="V25" s="378"/>
      <c r="W25" s="466"/>
      <c r="X25" s="403"/>
      <c r="Y25" s="404"/>
      <c r="Z25" s="379" t="s">
        <v>171</v>
      </c>
      <c r="AA25" s="380"/>
      <c r="AB25" s="380"/>
      <c r="AC25" s="380"/>
      <c r="AD25" s="380"/>
      <c r="AE25" s="380"/>
      <c r="AF25" s="380"/>
      <c r="AG25" s="381"/>
      <c r="AH25" s="376" t="s">
        <v>128</v>
      </c>
      <c r="AI25" s="377"/>
      <c r="AJ25" s="377"/>
      <c r="AK25" s="377"/>
      <c r="AL25" s="378"/>
      <c r="AM25" s="376" t="s">
        <v>128</v>
      </c>
      <c r="AN25" s="377"/>
      <c r="AO25" s="377"/>
      <c r="AP25" s="377"/>
      <c r="AQ25" s="377"/>
      <c r="AR25" s="378"/>
      <c r="AS25" s="376" t="s">
        <v>128</v>
      </c>
      <c r="AT25" s="377"/>
      <c r="AU25" s="377"/>
      <c r="AV25" s="377"/>
      <c r="AW25" s="377"/>
      <c r="AX25" s="436"/>
      <c r="AY25" s="449" t="s">
        <v>172</v>
      </c>
      <c r="AZ25" s="450"/>
      <c r="BA25" s="450"/>
      <c r="BB25" s="450"/>
      <c r="BC25" s="450"/>
      <c r="BD25" s="450"/>
      <c r="BE25" s="450"/>
      <c r="BF25" s="450"/>
      <c r="BG25" s="450"/>
      <c r="BH25" s="450"/>
      <c r="BI25" s="450"/>
      <c r="BJ25" s="450"/>
      <c r="BK25" s="450"/>
      <c r="BL25" s="450"/>
      <c r="BM25" s="451"/>
      <c r="BN25" s="452">
        <v>16072</v>
      </c>
      <c r="BO25" s="453"/>
      <c r="BP25" s="453"/>
      <c r="BQ25" s="453"/>
      <c r="BR25" s="453"/>
      <c r="BS25" s="453"/>
      <c r="BT25" s="453"/>
      <c r="BU25" s="454"/>
      <c r="BV25" s="452" t="s">
        <v>173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5300</v>
      </c>
      <c r="R26" s="377"/>
      <c r="S26" s="377"/>
      <c r="T26" s="377"/>
      <c r="U26" s="377"/>
      <c r="V26" s="378"/>
      <c r="W26" s="466"/>
      <c r="X26" s="403"/>
      <c r="Y26" s="404"/>
      <c r="Z26" s="379" t="s">
        <v>175</v>
      </c>
      <c r="AA26" s="434"/>
      <c r="AB26" s="434"/>
      <c r="AC26" s="434"/>
      <c r="AD26" s="434"/>
      <c r="AE26" s="434"/>
      <c r="AF26" s="434"/>
      <c r="AG26" s="435"/>
      <c r="AH26" s="376">
        <v>2</v>
      </c>
      <c r="AI26" s="377"/>
      <c r="AJ26" s="377"/>
      <c r="AK26" s="377"/>
      <c r="AL26" s="378"/>
      <c r="AM26" s="376" t="s">
        <v>176</v>
      </c>
      <c r="AN26" s="377"/>
      <c r="AO26" s="377"/>
      <c r="AP26" s="377"/>
      <c r="AQ26" s="377"/>
      <c r="AR26" s="378"/>
      <c r="AS26" s="376" t="s">
        <v>176</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178</v>
      </c>
      <c r="BO26" s="424"/>
      <c r="BP26" s="424"/>
      <c r="BQ26" s="424"/>
      <c r="BR26" s="424"/>
      <c r="BS26" s="424"/>
      <c r="BT26" s="424"/>
      <c r="BU26" s="425"/>
      <c r="BV26" s="423" t="s">
        <v>128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2630</v>
      </c>
      <c r="R27" s="377"/>
      <c r="S27" s="377"/>
      <c r="T27" s="377"/>
      <c r="U27" s="377"/>
      <c r="V27" s="378"/>
      <c r="W27" s="466"/>
      <c r="X27" s="403"/>
      <c r="Y27" s="404"/>
      <c r="Z27" s="379" t="s">
        <v>180</v>
      </c>
      <c r="AA27" s="380"/>
      <c r="AB27" s="380"/>
      <c r="AC27" s="380"/>
      <c r="AD27" s="380"/>
      <c r="AE27" s="380"/>
      <c r="AF27" s="380"/>
      <c r="AG27" s="381"/>
      <c r="AH27" s="376" t="s">
        <v>128</v>
      </c>
      <c r="AI27" s="377"/>
      <c r="AJ27" s="377"/>
      <c r="AK27" s="377"/>
      <c r="AL27" s="378"/>
      <c r="AM27" s="376" t="s">
        <v>128</v>
      </c>
      <c r="AN27" s="377"/>
      <c r="AO27" s="377"/>
      <c r="AP27" s="377"/>
      <c r="AQ27" s="377"/>
      <c r="AR27" s="378"/>
      <c r="AS27" s="376" t="s">
        <v>178</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128</v>
      </c>
      <c r="BO27" s="458"/>
      <c r="BP27" s="458"/>
      <c r="BQ27" s="458"/>
      <c r="BR27" s="458"/>
      <c r="BS27" s="458"/>
      <c r="BT27" s="458"/>
      <c r="BU27" s="459"/>
      <c r="BV27" s="457" t="s">
        <v>128</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2090</v>
      </c>
      <c r="R28" s="377"/>
      <c r="S28" s="377"/>
      <c r="T28" s="377"/>
      <c r="U28" s="377"/>
      <c r="V28" s="378"/>
      <c r="W28" s="466"/>
      <c r="X28" s="403"/>
      <c r="Y28" s="404"/>
      <c r="Z28" s="379" t="s">
        <v>183</v>
      </c>
      <c r="AA28" s="380"/>
      <c r="AB28" s="380"/>
      <c r="AC28" s="380"/>
      <c r="AD28" s="380"/>
      <c r="AE28" s="380"/>
      <c r="AF28" s="380"/>
      <c r="AG28" s="381"/>
      <c r="AH28" s="376" t="s">
        <v>178</v>
      </c>
      <c r="AI28" s="377"/>
      <c r="AJ28" s="377"/>
      <c r="AK28" s="377"/>
      <c r="AL28" s="378"/>
      <c r="AM28" s="376" t="s">
        <v>128</v>
      </c>
      <c r="AN28" s="377"/>
      <c r="AO28" s="377"/>
      <c r="AP28" s="377"/>
      <c r="AQ28" s="377"/>
      <c r="AR28" s="378"/>
      <c r="AS28" s="376" t="s">
        <v>128</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4454723</v>
      </c>
      <c r="BO28" s="453"/>
      <c r="BP28" s="453"/>
      <c r="BQ28" s="453"/>
      <c r="BR28" s="453"/>
      <c r="BS28" s="453"/>
      <c r="BT28" s="453"/>
      <c r="BU28" s="454"/>
      <c r="BV28" s="452">
        <v>4235077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6</v>
      </c>
      <c r="M29" s="377"/>
      <c r="N29" s="377"/>
      <c r="O29" s="377"/>
      <c r="P29" s="378"/>
      <c r="Q29" s="376">
        <v>1700</v>
      </c>
      <c r="R29" s="377"/>
      <c r="S29" s="377"/>
      <c r="T29" s="377"/>
      <c r="U29" s="377"/>
      <c r="V29" s="378"/>
      <c r="W29" s="467"/>
      <c r="X29" s="468"/>
      <c r="Y29" s="469"/>
      <c r="Z29" s="379" t="s">
        <v>186</v>
      </c>
      <c r="AA29" s="380"/>
      <c r="AB29" s="380"/>
      <c r="AC29" s="380"/>
      <c r="AD29" s="380"/>
      <c r="AE29" s="380"/>
      <c r="AF29" s="380"/>
      <c r="AG29" s="381"/>
      <c r="AH29" s="376">
        <v>60</v>
      </c>
      <c r="AI29" s="377"/>
      <c r="AJ29" s="377"/>
      <c r="AK29" s="377"/>
      <c r="AL29" s="378"/>
      <c r="AM29" s="376">
        <v>169680</v>
      </c>
      <c r="AN29" s="377"/>
      <c r="AO29" s="377"/>
      <c r="AP29" s="377"/>
      <c r="AQ29" s="377"/>
      <c r="AR29" s="378"/>
      <c r="AS29" s="376">
        <v>2828</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24201</v>
      </c>
      <c r="BO29" s="424"/>
      <c r="BP29" s="424"/>
      <c r="BQ29" s="424"/>
      <c r="BR29" s="424"/>
      <c r="BS29" s="424"/>
      <c r="BT29" s="424"/>
      <c r="BU29" s="425"/>
      <c r="BV29" s="423">
        <v>24199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3248803</v>
      </c>
      <c r="BO30" s="458"/>
      <c r="BP30" s="458"/>
      <c r="BQ30" s="458"/>
      <c r="BR30" s="458"/>
      <c r="BS30" s="458"/>
      <c r="BT30" s="458"/>
      <c r="BU30" s="459"/>
      <c r="BV30" s="457">
        <v>3249463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195</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4</v>
      </c>
      <c r="BF34" s="371"/>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後志広域連合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5</v>
      </c>
      <c r="BF35" s="371"/>
      <c r="BG35" s="372" t="str">
        <f>IF('各会計、関係団体の財政状況及び健全化判断比率'!B31="","",'各会計、関係団体の財政状況及び健全化判断比率'!B31)</f>
        <v>公共下水道事業特別会計</v>
      </c>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岩内地方衛生組合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6</v>
      </c>
      <c r="BF36" s="371"/>
      <c r="BG36" s="372" t="str">
        <f>IF('各会計、関係団体の財政状況及び健全化判断比率'!B32="","",'各会計、関係団体の財政状況及び健全化判断比率'!B32)</f>
        <v>集落排水事業特別会計</v>
      </c>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岩内・寿都地方消防組合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後志教育研修センター</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586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0" t="s">
        <v>563</v>
      </c>
      <c r="D34" s="1180"/>
      <c r="E34" s="1181"/>
      <c r="F34" s="32">
        <v>3.61</v>
      </c>
      <c r="G34" s="33">
        <v>3.76</v>
      </c>
      <c r="H34" s="33">
        <v>3.19</v>
      </c>
      <c r="I34" s="33">
        <v>1.51</v>
      </c>
      <c r="J34" s="34">
        <v>1.48</v>
      </c>
      <c r="K34" s="22"/>
      <c r="L34" s="22"/>
      <c r="M34" s="22"/>
      <c r="N34" s="22"/>
      <c r="O34" s="22"/>
      <c r="P34" s="22"/>
    </row>
    <row r="35" spans="1:16" ht="39" customHeight="1" x14ac:dyDescent="0.15">
      <c r="A35" s="22"/>
      <c r="B35" s="35"/>
      <c r="C35" s="1174" t="s">
        <v>564</v>
      </c>
      <c r="D35" s="1175"/>
      <c r="E35" s="1176"/>
      <c r="F35" s="36">
        <v>0.31</v>
      </c>
      <c r="G35" s="37">
        <v>0.14000000000000001</v>
      </c>
      <c r="H35" s="37">
        <v>0.26</v>
      </c>
      <c r="I35" s="37">
        <v>0.1</v>
      </c>
      <c r="J35" s="38">
        <v>0.02</v>
      </c>
      <c r="K35" s="22"/>
      <c r="L35" s="22"/>
      <c r="M35" s="22"/>
      <c r="N35" s="22"/>
      <c r="O35" s="22"/>
      <c r="P35" s="22"/>
    </row>
    <row r="36" spans="1:16" ht="39" customHeight="1" x14ac:dyDescent="0.15">
      <c r="A36" s="22"/>
      <c r="B36" s="35"/>
      <c r="C36" s="1174" t="s">
        <v>565</v>
      </c>
      <c r="D36" s="1175"/>
      <c r="E36" s="1176"/>
      <c r="F36" s="36">
        <v>0.02</v>
      </c>
      <c r="G36" s="37">
        <v>0</v>
      </c>
      <c r="H36" s="37">
        <v>0</v>
      </c>
      <c r="I36" s="37">
        <v>0</v>
      </c>
      <c r="J36" s="38">
        <v>0.01</v>
      </c>
      <c r="K36" s="22"/>
      <c r="L36" s="22"/>
      <c r="M36" s="22"/>
      <c r="N36" s="22"/>
      <c r="O36" s="22"/>
      <c r="P36" s="22"/>
    </row>
    <row r="37" spans="1:16" ht="39" customHeight="1" x14ac:dyDescent="0.15">
      <c r="A37" s="22"/>
      <c r="B37" s="35"/>
      <c r="C37" s="1174" t="s">
        <v>566</v>
      </c>
      <c r="D37" s="1175"/>
      <c r="E37" s="1176"/>
      <c r="F37" s="36">
        <v>0</v>
      </c>
      <c r="G37" s="37">
        <v>0</v>
      </c>
      <c r="H37" s="37">
        <v>0</v>
      </c>
      <c r="I37" s="37">
        <v>0</v>
      </c>
      <c r="J37" s="38">
        <v>0</v>
      </c>
      <c r="K37" s="22"/>
      <c r="L37" s="22"/>
      <c r="M37" s="22"/>
      <c r="N37" s="22"/>
      <c r="O37" s="22"/>
      <c r="P37" s="22"/>
    </row>
    <row r="38" spans="1:16" ht="39" customHeight="1" x14ac:dyDescent="0.15">
      <c r="A38" s="22"/>
      <c r="B38" s="35"/>
      <c r="C38" s="1174" t="s">
        <v>567</v>
      </c>
      <c r="D38" s="1175"/>
      <c r="E38" s="1176"/>
      <c r="F38" s="36">
        <v>0</v>
      </c>
      <c r="G38" s="37">
        <v>0</v>
      </c>
      <c r="H38" s="37">
        <v>0</v>
      </c>
      <c r="I38" s="37">
        <v>0</v>
      </c>
      <c r="J38" s="38">
        <v>0</v>
      </c>
      <c r="K38" s="22"/>
      <c r="L38" s="22"/>
      <c r="M38" s="22"/>
      <c r="N38" s="22"/>
      <c r="O38" s="22"/>
      <c r="P38" s="22"/>
    </row>
    <row r="39" spans="1:16" ht="39" customHeight="1" x14ac:dyDescent="0.15">
      <c r="A39" s="22"/>
      <c r="B39" s="35"/>
      <c r="C39" s="1174" t="s">
        <v>568</v>
      </c>
      <c r="D39" s="1175"/>
      <c r="E39" s="1176"/>
      <c r="F39" s="36">
        <v>0.02</v>
      </c>
      <c r="G39" s="37">
        <v>0.01</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569</v>
      </c>
      <c r="D42" s="1175"/>
      <c r="E42" s="1176"/>
      <c r="F42" s="36" t="s">
        <v>516</v>
      </c>
      <c r="G42" s="37" t="s">
        <v>516</v>
      </c>
      <c r="H42" s="37" t="s">
        <v>516</v>
      </c>
      <c r="I42" s="37" t="s">
        <v>516</v>
      </c>
      <c r="J42" s="38" t="s">
        <v>516</v>
      </c>
      <c r="K42" s="22"/>
      <c r="L42" s="22"/>
      <c r="M42" s="22"/>
      <c r="N42" s="22"/>
      <c r="O42" s="22"/>
      <c r="P42" s="22"/>
    </row>
    <row r="43" spans="1:16" ht="39" customHeight="1" thickBot="1" x14ac:dyDescent="0.2">
      <c r="A43" s="22"/>
      <c r="B43" s="40"/>
      <c r="C43" s="1177" t="s">
        <v>570</v>
      </c>
      <c r="D43" s="1178"/>
      <c r="E43" s="1179"/>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hpSOSReJ8FhM9B2zIQ0+e2YHvpVKV1jcBp1/mvngGOZYpBHKFWEv4fxNrWCpiqxg1MLxHUXtrosFQnxIL55Nw==" saltValue="7IPc5WzI8KfabiHducWF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53</v>
      </c>
      <c r="L45" s="60">
        <v>53</v>
      </c>
      <c r="M45" s="60">
        <v>52</v>
      </c>
      <c r="N45" s="60">
        <v>41</v>
      </c>
      <c r="O45" s="61">
        <v>41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516</v>
      </c>
      <c r="L46" s="64" t="s">
        <v>516</v>
      </c>
      <c r="M46" s="64" t="s">
        <v>516</v>
      </c>
      <c r="N46" s="64" t="s">
        <v>516</v>
      </c>
      <c r="O46" s="65" t="s">
        <v>516</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516</v>
      </c>
      <c r="L47" s="64" t="s">
        <v>516</v>
      </c>
      <c r="M47" s="64" t="s">
        <v>516</v>
      </c>
      <c r="N47" s="64" t="s">
        <v>516</v>
      </c>
      <c r="O47" s="65" t="s">
        <v>516</v>
      </c>
      <c r="P47" s="48"/>
      <c r="Q47" s="48"/>
      <c r="R47" s="48"/>
      <c r="S47" s="48"/>
      <c r="T47" s="48"/>
      <c r="U47" s="48"/>
    </row>
    <row r="48" spans="1:21" ht="30.75" customHeight="1" x14ac:dyDescent="0.15">
      <c r="A48" s="48"/>
      <c r="B48" s="1202"/>
      <c r="C48" s="1203"/>
      <c r="D48" s="62"/>
      <c r="E48" s="1184" t="s">
        <v>15</v>
      </c>
      <c r="F48" s="1184"/>
      <c r="G48" s="1184"/>
      <c r="H48" s="1184"/>
      <c r="I48" s="1184"/>
      <c r="J48" s="1185"/>
      <c r="K48" s="63">
        <v>153</v>
      </c>
      <c r="L48" s="64">
        <v>154</v>
      </c>
      <c r="M48" s="64">
        <v>156</v>
      </c>
      <c r="N48" s="64">
        <v>156</v>
      </c>
      <c r="O48" s="65">
        <v>154</v>
      </c>
      <c r="P48" s="48"/>
      <c r="Q48" s="48"/>
      <c r="R48" s="48"/>
      <c r="S48" s="48"/>
      <c r="T48" s="48"/>
      <c r="U48" s="48"/>
    </row>
    <row r="49" spans="1:21" ht="30.75" customHeight="1" x14ac:dyDescent="0.15">
      <c r="A49" s="48"/>
      <c r="B49" s="1202"/>
      <c r="C49" s="1203"/>
      <c r="D49" s="62"/>
      <c r="E49" s="1184" t="s">
        <v>16</v>
      </c>
      <c r="F49" s="1184"/>
      <c r="G49" s="1184"/>
      <c r="H49" s="1184"/>
      <c r="I49" s="1184"/>
      <c r="J49" s="1185"/>
      <c r="K49" s="63">
        <v>1</v>
      </c>
      <c r="L49" s="64">
        <v>1</v>
      </c>
      <c r="M49" s="64">
        <v>1</v>
      </c>
      <c r="N49" s="64">
        <v>1</v>
      </c>
      <c r="O49" s="65">
        <v>1</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516</v>
      </c>
      <c r="L50" s="64" t="s">
        <v>516</v>
      </c>
      <c r="M50" s="64" t="s">
        <v>516</v>
      </c>
      <c r="N50" s="64" t="s">
        <v>516</v>
      </c>
      <c r="O50" s="65" t="s">
        <v>516</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516</v>
      </c>
      <c r="L51" s="64" t="s">
        <v>516</v>
      </c>
      <c r="M51" s="64">
        <v>0</v>
      </c>
      <c r="N51" s="64" t="s">
        <v>516</v>
      </c>
      <c r="O51" s="65" t="s">
        <v>516</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188</v>
      </c>
      <c r="L52" s="64">
        <v>184</v>
      </c>
      <c r="M52" s="64">
        <v>182</v>
      </c>
      <c r="N52" s="64">
        <v>167</v>
      </c>
      <c r="O52" s="65">
        <v>164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19</v>
      </c>
      <c r="L53" s="69">
        <v>24</v>
      </c>
      <c r="M53" s="69">
        <v>27</v>
      </c>
      <c r="N53" s="69">
        <v>31</v>
      </c>
      <c r="O53" s="70">
        <v>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UX7rlprDlOrwlY3rvwvkf3VvwLcPluBcJ8NaNfq6NfbCXmUjIGuAJ1rWC7vGndPmKbsR+oEnzj6wf/hUv0e1g==" saltValue="F/62+0TLqvG1Bz/x8mvS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1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20" t="s">
        <v>30</v>
      </c>
      <c r="C41" s="1221"/>
      <c r="D41" s="102"/>
      <c r="E41" s="1222" t="s">
        <v>31</v>
      </c>
      <c r="F41" s="1222"/>
      <c r="G41" s="1222"/>
      <c r="H41" s="1223"/>
      <c r="I41" s="351">
        <v>392</v>
      </c>
      <c r="J41" s="352">
        <v>346</v>
      </c>
      <c r="K41" s="352">
        <v>299</v>
      </c>
      <c r="L41" s="352">
        <v>263</v>
      </c>
      <c r="M41" s="353">
        <v>227</v>
      </c>
    </row>
    <row r="42" spans="2:13" ht="27.75" customHeight="1" x14ac:dyDescent="0.15">
      <c r="B42" s="1210"/>
      <c r="C42" s="1211"/>
      <c r="D42" s="103"/>
      <c r="E42" s="1214" t="s">
        <v>32</v>
      </c>
      <c r="F42" s="1214"/>
      <c r="G42" s="1214"/>
      <c r="H42" s="1215"/>
      <c r="I42" s="354">
        <v>2</v>
      </c>
      <c r="J42" s="355">
        <v>1</v>
      </c>
      <c r="K42" s="355">
        <v>1</v>
      </c>
      <c r="L42" s="355" t="s">
        <v>516</v>
      </c>
      <c r="M42" s="356" t="s">
        <v>516</v>
      </c>
    </row>
    <row r="43" spans="2:13" ht="27.75" customHeight="1" x14ac:dyDescent="0.15">
      <c r="B43" s="1210"/>
      <c r="C43" s="1211"/>
      <c r="D43" s="103"/>
      <c r="E43" s="1214" t="s">
        <v>33</v>
      </c>
      <c r="F43" s="1214"/>
      <c r="G43" s="1214"/>
      <c r="H43" s="1215"/>
      <c r="I43" s="354">
        <v>1888</v>
      </c>
      <c r="J43" s="355">
        <v>1785</v>
      </c>
      <c r="K43" s="355">
        <v>1688</v>
      </c>
      <c r="L43" s="355">
        <v>1570</v>
      </c>
      <c r="M43" s="356">
        <v>1442</v>
      </c>
    </row>
    <row r="44" spans="2:13" ht="27.75" customHeight="1" x14ac:dyDescent="0.15">
      <c r="B44" s="1210"/>
      <c r="C44" s="1211"/>
      <c r="D44" s="103"/>
      <c r="E44" s="1214" t="s">
        <v>34</v>
      </c>
      <c r="F44" s="1214"/>
      <c r="G44" s="1214"/>
      <c r="H44" s="1215"/>
      <c r="I44" s="354">
        <v>10</v>
      </c>
      <c r="J44" s="355">
        <v>9</v>
      </c>
      <c r="K44" s="355">
        <v>7</v>
      </c>
      <c r="L44" s="355">
        <v>8</v>
      </c>
      <c r="M44" s="356">
        <v>12</v>
      </c>
    </row>
    <row r="45" spans="2:13" ht="27.75" customHeight="1" x14ac:dyDescent="0.15">
      <c r="B45" s="1210"/>
      <c r="C45" s="1211"/>
      <c r="D45" s="103"/>
      <c r="E45" s="1214" t="s">
        <v>35</v>
      </c>
      <c r="F45" s="1214"/>
      <c r="G45" s="1214"/>
      <c r="H45" s="1215"/>
      <c r="I45" s="354">
        <v>366</v>
      </c>
      <c r="J45" s="355">
        <v>346</v>
      </c>
      <c r="K45" s="355">
        <v>404</v>
      </c>
      <c r="L45" s="355">
        <v>361</v>
      </c>
      <c r="M45" s="356">
        <v>352</v>
      </c>
    </row>
    <row r="46" spans="2:13" ht="27.75" customHeight="1" x14ac:dyDescent="0.15">
      <c r="B46" s="1210"/>
      <c r="C46" s="1211"/>
      <c r="D46" s="104"/>
      <c r="E46" s="1214" t="s">
        <v>36</v>
      </c>
      <c r="F46" s="1214"/>
      <c r="G46" s="1214"/>
      <c r="H46" s="1215"/>
      <c r="I46" s="354" t="s">
        <v>516</v>
      </c>
      <c r="J46" s="355" t="s">
        <v>516</v>
      </c>
      <c r="K46" s="355" t="s">
        <v>516</v>
      </c>
      <c r="L46" s="355" t="s">
        <v>516</v>
      </c>
      <c r="M46" s="356" t="s">
        <v>516</v>
      </c>
    </row>
    <row r="47" spans="2:13" ht="27.75" customHeight="1" x14ac:dyDescent="0.15">
      <c r="B47" s="1210"/>
      <c r="C47" s="1211"/>
      <c r="D47" s="105"/>
      <c r="E47" s="1224" t="s">
        <v>37</v>
      </c>
      <c r="F47" s="1225"/>
      <c r="G47" s="1225"/>
      <c r="H47" s="1226"/>
      <c r="I47" s="354" t="s">
        <v>516</v>
      </c>
      <c r="J47" s="355" t="s">
        <v>516</v>
      </c>
      <c r="K47" s="355" t="s">
        <v>516</v>
      </c>
      <c r="L47" s="355" t="s">
        <v>516</v>
      </c>
      <c r="M47" s="356" t="s">
        <v>516</v>
      </c>
    </row>
    <row r="48" spans="2:13" ht="27.75" customHeight="1" x14ac:dyDescent="0.15">
      <c r="B48" s="1210"/>
      <c r="C48" s="1211"/>
      <c r="D48" s="103"/>
      <c r="E48" s="1214" t="s">
        <v>38</v>
      </c>
      <c r="F48" s="1214"/>
      <c r="G48" s="1214"/>
      <c r="H48" s="1215"/>
      <c r="I48" s="354" t="s">
        <v>516</v>
      </c>
      <c r="J48" s="355" t="s">
        <v>516</v>
      </c>
      <c r="K48" s="355" t="s">
        <v>516</v>
      </c>
      <c r="L48" s="355" t="s">
        <v>516</v>
      </c>
      <c r="M48" s="356" t="s">
        <v>516</v>
      </c>
    </row>
    <row r="49" spans="2:13" ht="27.75" customHeight="1" x14ac:dyDescent="0.15">
      <c r="B49" s="1212"/>
      <c r="C49" s="1213"/>
      <c r="D49" s="103"/>
      <c r="E49" s="1214" t="s">
        <v>39</v>
      </c>
      <c r="F49" s="1214"/>
      <c r="G49" s="1214"/>
      <c r="H49" s="1215"/>
      <c r="I49" s="354" t="s">
        <v>516</v>
      </c>
      <c r="J49" s="355" t="s">
        <v>516</v>
      </c>
      <c r="K49" s="355" t="s">
        <v>516</v>
      </c>
      <c r="L49" s="355" t="s">
        <v>516</v>
      </c>
      <c r="M49" s="356" t="s">
        <v>516</v>
      </c>
    </row>
    <row r="50" spans="2:13" ht="27.75" customHeight="1" x14ac:dyDescent="0.15">
      <c r="B50" s="1208" t="s">
        <v>40</v>
      </c>
      <c r="C50" s="1209"/>
      <c r="D50" s="106"/>
      <c r="E50" s="1214" t="s">
        <v>41</v>
      </c>
      <c r="F50" s="1214"/>
      <c r="G50" s="1214"/>
      <c r="H50" s="1215"/>
      <c r="I50" s="354">
        <v>7014</v>
      </c>
      <c r="J50" s="355">
        <v>7319</v>
      </c>
      <c r="K50" s="355">
        <v>7582</v>
      </c>
      <c r="L50" s="355">
        <v>7508</v>
      </c>
      <c r="M50" s="356">
        <v>7728</v>
      </c>
    </row>
    <row r="51" spans="2:13" ht="27.75" customHeight="1" x14ac:dyDescent="0.15">
      <c r="B51" s="1210"/>
      <c r="C51" s="1211"/>
      <c r="D51" s="103"/>
      <c r="E51" s="1214" t="s">
        <v>42</v>
      </c>
      <c r="F51" s="1214"/>
      <c r="G51" s="1214"/>
      <c r="H51" s="1215"/>
      <c r="I51" s="354">
        <v>380</v>
      </c>
      <c r="J51" s="355">
        <v>337</v>
      </c>
      <c r="K51" s="355">
        <v>293</v>
      </c>
      <c r="L51" s="355">
        <v>258</v>
      </c>
      <c r="M51" s="356">
        <v>223</v>
      </c>
    </row>
    <row r="52" spans="2:13" ht="27.75" customHeight="1" x14ac:dyDescent="0.15">
      <c r="B52" s="1212"/>
      <c r="C52" s="1213"/>
      <c r="D52" s="103"/>
      <c r="E52" s="1214" t="s">
        <v>43</v>
      </c>
      <c r="F52" s="1214"/>
      <c r="G52" s="1214"/>
      <c r="H52" s="1215"/>
      <c r="I52" s="354">
        <v>1329</v>
      </c>
      <c r="J52" s="355">
        <v>1219</v>
      </c>
      <c r="K52" s="355">
        <v>1109</v>
      </c>
      <c r="L52" s="355">
        <v>1001</v>
      </c>
      <c r="M52" s="356">
        <v>897</v>
      </c>
    </row>
    <row r="53" spans="2:13" ht="27.75" customHeight="1" thickBot="1" x14ac:dyDescent="0.2">
      <c r="B53" s="1216" t="s">
        <v>44</v>
      </c>
      <c r="C53" s="1217"/>
      <c r="D53" s="107"/>
      <c r="E53" s="1218" t="s">
        <v>45</v>
      </c>
      <c r="F53" s="1218"/>
      <c r="G53" s="1218"/>
      <c r="H53" s="1219"/>
      <c r="I53" s="357">
        <v>-6065</v>
      </c>
      <c r="J53" s="358">
        <v>-6389</v>
      </c>
      <c r="K53" s="358">
        <v>-6584</v>
      </c>
      <c r="L53" s="358">
        <v>-6566</v>
      </c>
      <c r="M53" s="359">
        <v>-6815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I9ZDgpBKIRy3sjFdUkLai7Dde4tgF4Oyx9waQo9NwH/A1GI+rxMzSet9Fm5jEZTzg3gQ9Y6UynM9c83HSvh+A==" saltValue="l5t/TZeM5iEtYiDps9wW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5" t="s">
        <v>48</v>
      </c>
      <c r="D55" s="1235"/>
      <c r="E55" s="1236"/>
      <c r="F55" s="119">
        <v>3931</v>
      </c>
      <c r="G55" s="119">
        <v>4235</v>
      </c>
      <c r="H55" s="120">
        <v>4455</v>
      </c>
    </row>
    <row r="56" spans="2:8" ht="52.5" customHeight="1" x14ac:dyDescent="0.15">
      <c r="B56" s="121"/>
      <c r="C56" s="1237" t="s">
        <v>49</v>
      </c>
      <c r="D56" s="1237"/>
      <c r="E56" s="1238"/>
      <c r="F56" s="122">
        <v>24</v>
      </c>
      <c r="G56" s="122">
        <v>24</v>
      </c>
      <c r="H56" s="123">
        <v>24</v>
      </c>
    </row>
    <row r="57" spans="2:8" ht="53.25" customHeight="1" x14ac:dyDescent="0.15">
      <c r="B57" s="121"/>
      <c r="C57" s="1239" t="s">
        <v>50</v>
      </c>
      <c r="D57" s="1239"/>
      <c r="E57" s="1240"/>
      <c r="F57" s="124">
        <v>3628</v>
      </c>
      <c r="G57" s="124">
        <v>3249</v>
      </c>
      <c r="H57" s="125">
        <v>3249</v>
      </c>
    </row>
    <row r="58" spans="2:8" ht="45.75" customHeight="1" x14ac:dyDescent="0.15">
      <c r="B58" s="126"/>
      <c r="C58" s="1227" t="s">
        <v>577</v>
      </c>
      <c r="D58" s="1228"/>
      <c r="E58" s="1229"/>
      <c r="F58" s="127">
        <v>1793</v>
      </c>
      <c r="G58" s="127">
        <v>1423</v>
      </c>
      <c r="H58" s="128">
        <v>1159</v>
      </c>
    </row>
    <row r="59" spans="2:8" ht="45.75" customHeight="1" x14ac:dyDescent="0.15">
      <c r="B59" s="126"/>
      <c r="C59" s="1227" t="s">
        <v>578</v>
      </c>
      <c r="D59" s="1228"/>
      <c r="E59" s="1229"/>
      <c r="F59" s="127">
        <v>474</v>
      </c>
      <c r="G59" s="127">
        <v>560</v>
      </c>
      <c r="H59" s="128">
        <v>535</v>
      </c>
    </row>
    <row r="60" spans="2:8" ht="45.75" customHeight="1" x14ac:dyDescent="0.15">
      <c r="B60" s="126"/>
      <c r="C60" s="1227" t="s">
        <v>579</v>
      </c>
      <c r="D60" s="1228"/>
      <c r="E60" s="1229"/>
      <c r="F60" s="127">
        <v>442</v>
      </c>
      <c r="G60" s="127">
        <v>447</v>
      </c>
      <c r="H60" s="128">
        <v>451</v>
      </c>
    </row>
    <row r="61" spans="2:8" ht="45.75" customHeight="1" x14ac:dyDescent="0.15">
      <c r="B61" s="126"/>
      <c r="C61" s="1227" t="s">
        <v>580</v>
      </c>
      <c r="D61" s="1228"/>
      <c r="E61" s="1229"/>
      <c r="F61" s="127">
        <v>49</v>
      </c>
      <c r="G61" s="127">
        <v>41</v>
      </c>
      <c r="H61" s="128">
        <v>241</v>
      </c>
    </row>
    <row r="62" spans="2:8" ht="45.75" customHeight="1" thickBot="1" x14ac:dyDescent="0.2">
      <c r="B62" s="129"/>
      <c r="C62" s="1230" t="s">
        <v>581</v>
      </c>
      <c r="D62" s="1231"/>
      <c r="E62" s="1232"/>
      <c r="F62" s="130">
        <v>221</v>
      </c>
      <c r="G62" s="130">
        <v>221</v>
      </c>
      <c r="H62" s="131">
        <v>221</v>
      </c>
    </row>
    <row r="63" spans="2:8" ht="52.5" customHeight="1" thickBot="1" x14ac:dyDescent="0.2">
      <c r="B63" s="132"/>
      <c r="C63" s="1233" t="s">
        <v>51</v>
      </c>
      <c r="D63" s="1233"/>
      <c r="E63" s="1234"/>
      <c r="F63" s="133">
        <v>7583</v>
      </c>
      <c r="G63" s="133">
        <v>7509</v>
      </c>
      <c r="H63" s="134">
        <v>7728</v>
      </c>
    </row>
    <row r="64" spans="2:8" x14ac:dyDescent="0.15"/>
  </sheetData>
  <sheetProtection algorithmName="SHA-512" hashValue="zb17oKIwiuUtIdCS9o1jTmMv65KdxNbXvZoxjG07JbNDEKbcAC19CJ3+NONycwzliiQUIUP7LrC28CeT1ITqgQ==" saltValue="/U8RthDbkJNNFBdRRyRx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M59" sqref="BM5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587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588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589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558</v>
      </c>
      <c r="BQ50" s="1274"/>
      <c r="BR50" s="1274"/>
      <c r="BS50" s="1274"/>
      <c r="BT50" s="1274"/>
      <c r="BU50" s="1274"/>
      <c r="BV50" s="1274"/>
      <c r="BW50" s="1274"/>
      <c r="BX50" s="1274" t="s">
        <v>559</v>
      </c>
      <c r="BY50" s="1274"/>
      <c r="BZ50" s="1274"/>
      <c r="CA50" s="1274"/>
      <c r="CB50" s="1274"/>
      <c r="CC50" s="1274"/>
      <c r="CD50" s="1274"/>
      <c r="CE50" s="1274"/>
      <c r="CF50" s="1274" t="s">
        <v>560</v>
      </c>
      <c r="CG50" s="1274"/>
      <c r="CH50" s="1274"/>
      <c r="CI50" s="1274"/>
      <c r="CJ50" s="1274"/>
      <c r="CK50" s="1274"/>
      <c r="CL50" s="1274"/>
      <c r="CM50" s="1274"/>
      <c r="CN50" s="1274" t="s">
        <v>561</v>
      </c>
      <c r="CO50" s="1274"/>
      <c r="CP50" s="1274"/>
      <c r="CQ50" s="1274"/>
      <c r="CR50" s="1274"/>
      <c r="CS50" s="1274"/>
      <c r="CT50" s="1274"/>
      <c r="CU50" s="1274"/>
      <c r="CV50" s="1274" t="s">
        <v>562</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79">
        <v>52.7</v>
      </c>
      <c r="BQ53" s="1279"/>
      <c r="BR53" s="1279"/>
      <c r="BS53" s="1279"/>
      <c r="BT53" s="1279"/>
      <c r="BU53" s="1279"/>
      <c r="BV53" s="1279"/>
      <c r="BW53" s="1279"/>
      <c r="BX53" s="1279">
        <v>54.1</v>
      </c>
      <c r="BY53" s="1279"/>
      <c r="BZ53" s="1279"/>
      <c r="CA53" s="1279"/>
      <c r="CB53" s="1279"/>
      <c r="CC53" s="1279"/>
      <c r="CD53" s="1279"/>
      <c r="CE53" s="1279"/>
      <c r="CF53" s="1279">
        <v>54.3</v>
      </c>
      <c r="CG53" s="1279"/>
      <c r="CH53" s="1279"/>
      <c r="CI53" s="1279"/>
      <c r="CJ53" s="1279"/>
      <c r="CK53" s="1279"/>
      <c r="CL53" s="1279"/>
      <c r="CM53" s="1279"/>
      <c r="CN53" s="1279">
        <v>55.7</v>
      </c>
      <c r="CO53" s="1279"/>
      <c r="CP53" s="1279"/>
      <c r="CQ53" s="1279"/>
      <c r="CR53" s="1279"/>
      <c r="CS53" s="1279"/>
      <c r="CT53" s="1279"/>
      <c r="CU53" s="1279"/>
      <c r="CV53" s="1279">
        <v>52.6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594</v>
      </c>
      <c r="AO55" s="1274"/>
      <c r="AP55" s="1274"/>
      <c r="AQ55" s="1274"/>
      <c r="AR55" s="1274"/>
      <c r="AS55" s="1274"/>
      <c r="AT55" s="1274"/>
      <c r="AU55" s="1274"/>
      <c r="AV55" s="1274"/>
      <c r="AW55" s="1274"/>
      <c r="AX55" s="1274"/>
      <c r="AY55" s="1274"/>
      <c r="AZ55" s="1274"/>
      <c r="BA55" s="1274"/>
      <c r="BB55" s="1278" t="s">
        <v>592</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593</v>
      </c>
      <c r="BC57" s="1278"/>
      <c r="BD57" s="1278"/>
      <c r="BE57" s="1278"/>
      <c r="BF57" s="1278"/>
      <c r="BG57" s="1278"/>
      <c r="BH57" s="1278"/>
      <c r="BI57" s="1278"/>
      <c r="BJ57" s="1278"/>
      <c r="BK57" s="1278"/>
      <c r="BL57" s="1278"/>
      <c r="BM57" s="1278"/>
      <c r="BN57" s="1278"/>
      <c r="BO57" s="1278"/>
      <c r="BP57" s="1279">
        <v>58.2</v>
      </c>
      <c r="BQ57" s="1279"/>
      <c r="BR57" s="1279"/>
      <c r="BS57" s="1279"/>
      <c r="BT57" s="1279"/>
      <c r="BU57" s="1279"/>
      <c r="BV57" s="1279"/>
      <c r="BW57" s="1279"/>
      <c r="BX57" s="1279">
        <v>59.4</v>
      </c>
      <c r="BY57" s="1279"/>
      <c r="BZ57" s="1279"/>
      <c r="CA57" s="1279"/>
      <c r="CB57" s="1279"/>
      <c r="CC57" s="1279"/>
      <c r="CD57" s="1279"/>
      <c r="CE57" s="1279"/>
      <c r="CF57" s="1279">
        <v>60.4</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595</v>
      </c>
    </row>
    <row r="64" spans="1:109" x14ac:dyDescent="0.15">
      <c r="B64" s="1249"/>
      <c r="G64" s="1256"/>
      <c r="I64" s="1289"/>
      <c r="J64" s="1289"/>
      <c r="K64" s="1289"/>
      <c r="L64" s="1289"/>
      <c r="M64" s="1289"/>
      <c r="N64" s="1290"/>
      <c r="AM64" s="1256"/>
      <c r="AN64" s="1256" t="s">
        <v>588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596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558</v>
      </c>
      <c r="BQ72" s="1274"/>
      <c r="BR72" s="1274"/>
      <c r="BS72" s="1274"/>
      <c r="BT72" s="1274"/>
      <c r="BU72" s="1274"/>
      <c r="BV72" s="1274"/>
      <c r="BW72" s="1274"/>
      <c r="BX72" s="1274" t="s">
        <v>559</v>
      </c>
      <c r="BY72" s="1274"/>
      <c r="BZ72" s="1274"/>
      <c r="CA72" s="1274"/>
      <c r="CB72" s="1274"/>
      <c r="CC72" s="1274"/>
      <c r="CD72" s="1274"/>
      <c r="CE72" s="1274"/>
      <c r="CF72" s="1274" t="s">
        <v>560</v>
      </c>
      <c r="CG72" s="1274"/>
      <c r="CH72" s="1274"/>
      <c r="CI72" s="1274"/>
      <c r="CJ72" s="1274"/>
      <c r="CK72" s="1274"/>
      <c r="CL72" s="1274"/>
      <c r="CM72" s="1274"/>
      <c r="CN72" s="1274" t="s">
        <v>561</v>
      </c>
      <c r="CO72" s="1274"/>
      <c r="CP72" s="1274"/>
      <c r="CQ72" s="1274"/>
      <c r="CR72" s="1274"/>
      <c r="CS72" s="1274"/>
      <c r="CT72" s="1274"/>
      <c r="CU72" s="1274"/>
      <c r="CV72" s="1274" t="s">
        <v>562</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9">
        <v>0.8</v>
      </c>
      <c r="BQ75" s="1279"/>
      <c r="BR75" s="1279"/>
      <c r="BS75" s="1279"/>
      <c r="BT75" s="1279"/>
      <c r="BU75" s="1279"/>
      <c r="BV75" s="1279"/>
      <c r="BW75" s="1279"/>
      <c r="BX75" s="1279">
        <v>0.8</v>
      </c>
      <c r="BY75" s="1279"/>
      <c r="BZ75" s="1279"/>
      <c r="CA75" s="1279"/>
      <c r="CB75" s="1279"/>
      <c r="CC75" s="1279"/>
      <c r="CD75" s="1279"/>
      <c r="CE75" s="1279"/>
      <c r="CF75" s="1279">
        <v>1</v>
      </c>
      <c r="CG75" s="1279"/>
      <c r="CH75" s="1279"/>
      <c r="CI75" s="1279"/>
      <c r="CJ75" s="1279"/>
      <c r="CK75" s="1279"/>
      <c r="CL75" s="1279"/>
      <c r="CM75" s="1279"/>
      <c r="CN75" s="1279">
        <v>1.2</v>
      </c>
      <c r="CO75" s="1279"/>
      <c r="CP75" s="1279"/>
      <c r="CQ75" s="1279"/>
      <c r="CR75" s="1279"/>
      <c r="CS75" s="1279"/>
      <c r="CT75" s="1279"/>
      <c r="CU75" s="1279"/>
      <c r="CV75" s="1279">
        <v>1.3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594</v>
      </c>
      <c r="AO77" s="1274"/>
      <c r="AP77" s="1274"/>
      <c r="AQ77" s="1274"/>
      <c r="AR77" s="1274"/>
      <c r="AS77" s="1274"/>
      <c r="AT77" s="1274"/>
      <c r="AU77" s="1274"/>
      <c r="AV77" s="1274"/>
      <c r="AW77" s="1274"/>
      <c r="AX77" s="1274"/>
      <c r="AY77" s="1274"/>
      <c r="AZ77" s="1274"/>
      <c r="BA77" s="1274"/>
      <c r="BB77" s="1278" t="s">
        <v>592</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597</v>
      </c>
      <c r="BC79" s="1278"/>
      <c r="BD79" s="1278"/>
      <c r="BE79" s="1278"/>
      <c r="BF79" s="1278"/>
      <c r="BG79" s="1278"/>
      <c r="BH79" s="1278"/>
      <c r="BI79" s="1278"/>
      <c r="BJ79" s="1278"/>
      <c r="BK79" s="1278"/>
      <c r="BL79" s="1278"/>
      <c r="BM79" s="1278"/>
      <c r="BN79" s="1278"/>
      <c r="BO79" s="1278"/>
      <c r="BP79" s="1279">
        <v>7.1</v>
      </c>
      <c r="BQ79" s="1279"/>
      <c r="BR79" s="1279"/>
      <c r="BS79" s="1279"/>
      <c r="BT79" s="1279"/>
      <c r="BU79" s="1279"/>
      <c r="BV79" s="1279"/>
      <c r="BW79" s="1279"/>
      <c r="BX79" s="1279">
        <v>7.4</v>
      </c>
      <c r="BY79" s="1279"/>
      <c r="BZ79" s="1279"/>
      <c r="CA79" s="1279"/>
      <c r="CB79" s="1279"/>
      <c r="CC79" s="1279"/>
      <c r="CD79" s="1279"/>
      <c r="CE79" s="1279"/>
      <c r="CF79" s="1279">
        <v>7.4</v>
      </c>
      <c r="CG79" s="1279"/>
      <c r="CH79" s="1279"/>
      <c r="CI79" s="1279"/>
      <c r="CJ79" s="1279"/>
      <c r="CK79" s="1279"/>
      <c r="CL79" s="1279"/>
      <c r="CM79" s="1279"/>
      <c r="CN79" s="1279">
        <v>8</v>
      </c>
      <c r="CO79" s="1279"/>
      <c r="CP79" s="1279"/>
      <c r="CQ79" s="1279"/>
      <c r="CR79" s="1279"/>
      <c r="CS79" s="1279"/>
      <c r="CT79" s="1279"/>
      <c r="CU79" s="1279"/>
      <c r="CV79" s="1279">
        <v>6.6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UMscrPtVV9VqtOrFxvz1/DAYwKCNB23jWZh2kReH3Wdg8J52Vfm5+luR6eoHtEUPL9SLRjYwNfG5lf/ZjfE1eg==" saltValue="4o7wffInmlZdH2kBHm2t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V9Krm7llCf0mOFc31mFc7jR7avOaPnE8idZWbX1n7mRWOLApntuc6uM7VnU6VjoURPIx1pYIgRDGN3sYNIPHEQ==" saltValue="T8icxVp4KDFQAUpie8Ao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uqkEw5oRylnwKNKZzJtzz1HxVwbQQgmJKI5LUCUUrmM9UR331cdtVku9i0g9Yv1OxveMIfCRySvmbVs0Fa3OZA==" saltValue="Xua8A7vf5lPrKlnnWgcT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510796</v>
      </c>
      <c r="E3" s="153"/>
      <c r="F3" s="154">
        <v>317319</v>
      </c>
      <c r="G3" s="155"/>
      <c r="H3" s="156"/>
    </row>
    <row r="4" spans="1:8" x14ac:dyDescent="0.15">
      <c r="A4" s="157"/>
      <c r="B4" s="158"/>
      <c r="C4" s="159"/>
      <c r="D4" s="160">
        <v>510796</v>
      </c>
      <c r="E4" s="161"/>
      <c r="F4" s="162">
        <v>164214</v>
      </c>
      <c r="G4" s="163"/>
      <c r="H4" s="164"/>
    </row>
    <row r="5" spans="1:8" x14ac:dyDescent="0.15">
      <c r="A5" s="145" t="s">
        <v>550</v>
      </c>
      <c r="B5" s="150"/>
      <c r="C5" s="151"/>
      <c r="D5" s="152">
        <v>357504</v>
      </c>
      <c r="E5" s="153"/>
      <c r="F5" s="154">
        <v>289738</v>
      </c>
      <c r="G5" s="155"/>
      <c r="H5" s="156"/>
    </row>
    <row r="6" spans="1:8" x14ac:dyDescent="0.15">
      <c r="A6" s="157"/>
      <c r="B6" s="158"/>
      <c r="C6" s="159"/>
      <c r="D6" s="160">
        <v>312918</v>
      </c>
      <c r="E6" s="161"/>
      <c r="F6" s="162">
        <v>156238</v>
      </c>
      <c r="G6" s="163"/>
      <c r="H6" s="164"/>
    </row>
    <row r="7" spans="1:8" x14ac:dyDescent="0.15">
      <c r="A7" s="145" t="s">
        <v>551</v>
      </c>
      <c r="B7" s="150"/>
      <c r="C7" s="151"/>
      <c r="D7" s="152">
        <v>508535</v>
      </c>
      <c r="E7" s="153"/>
      <c r="F7" s="154">
        <v>316937</v>
      </c>
      <c r="G7" s="155"/>
      <c r="H7" s="156"/>
    </row>
    <row r="8" spans="1:8" x14ac:dyDescent="0.15">
      <c r="A8" s="157"/>
      <c r="B8" s="158"/>
      <c r="C8" s="159"/>
      <c r="D8" s="160">
        <v>426188</v>
      </c>
      <c r="E8" s="161"/>
      <c r="F8" s="162">
        <v>199150</v>
      </c>
      <c r="G8" s="163"/>
      <c r="H8" s="164"/>
    </row>
    <row r="9" spans="1:8" x14ac:dyDescent="0.15">
      <c r="A9" s="145" t="s">
        <v>552</v>
      </c>
      <c r="B9" s="150"/>
      <c r="C9" s="151"/>
      <c r="D9" s="152">
        <v>403724</v>
      </c>
      <c r="E9" s="153"/>
      <c r="F9" s="154">
        <v>332350</v>
      </c>
      <c r="G9" s="155"/>
      <c r="H9" s="156"/>
    </row>
    <row r="10" spans="1:8" x14ac:dyDescent="0.15">
      <c r="A10" s="157"/>
      <c r="B10" s="158"/>
      <c r="C10" s="159"/>
      <c r="D10" s="160">
        <v>345557</v>
      </c>
      <c r="E10" s="161"/>
      <c r="F10" s="162">
        <v>200453</v>
      </c>
      <c r="G10" s="163"/>
      <c r="H10" s="164"/>
    </row>
    <row r="11" spans="1:8" x14ac:dyDescent="0.15">
      <c r="A11" s="145" t="s">
        <v>553</v>
      </c>
      <c r="B11" s="150"/>
      <c r="C11" s="151"/>
      <c r="D11" s="152">
        <v>587740</v>
      </c>
      <c r="E11" s="153"/>
      <c r="F11" s="154">
        <v>362690</v>
      </c>
      <c r="G11" s="155"/>
      <c r="H11" s="156"/>
    </row>
    <row r="12" spans="1:8" x14ac:dyDescent="0.15">
      <c r="A12" s="157"/>
      <c r="B12" s="158"/>
      <c r="C12" s="165"/>
      <c r="D12" s="160">
        <v>580647</v>
      </c>
      <c r="E12" s="161"/>
      <c r="F12" s="162">
        <v>172580</v>
      </c>
      <c r="G12" s="163"/>
      <c r="H12" s="164"/>
    </row>
    <row r="13" spans="1:8" x14ac:dyDescent="0.15">
      <c r="A13" s="145"/>
      <c r="B13" s="150"/>
      <c r="C13" s="166"/>
      <c r="D13" s="167">
        <v>473660</v>
      </c>
      <c r="E13" s="168"/>
      <c r="F13" s="169">
        <v>323807</v>
      </c>
      <c r="G13" s="170"/>
      <c r="H13" s="156"/>
    </row>
    <row r="14" spans="1:8" x14ac:dyDescent="0.15">
      <c r="A14" s="157"/>
      <c r="B14" s="158"/>
      <c r="C14" s="159"/>
      <c r="D14" s="160">
        <v>435221</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3.61</v>
      </c>
      <c r="C19" s="171">
        <f>ROUND(VALUE(SUBSTITUTE(実質収支比率等に係る経年分析!G$48,"▲","-")),2)</f>
        <v>3.77</v>
      </c>
      <c r="D19" s="171">
        <f>ROUND(VALUE(SUBSTITUTE(実質収支比率等に係る経年分析!H$48,"▲","-")),2)</f>
        <v>3.19</v>
      </c>
      <c r="E19" s="171">
        <f>ROUND(VALUE(SUBSTITUTE(実質収支比率等に係る経年分析!I$48,"▲","-")),2)</f>
        <v>1.51</v>
      </c>
      <c r="F19" s="171">
        <f>ROUND(VALUE(SUBSTITUTE(実質収支比率等に係る経年分析!J$48,"▲","-")),2)</f>
        <v>1.48</v>
      </c>
    </row>
    <row r="20" spans="1:11" x14ac:dyDescent="0.15">
      <c r="A20" s="171" t="s">
        <v>55</v>
      </c>
      <c r="B20" s="171">
        <f>ROUND(VALUE(SUBSTITUTE(実質収支比率等に係る経年分析!F$47,"▲","-")),2)</f>
        <v>136.75</v>
      </c>
      <c r="C20" s="171">
        <f>ROUND(VALUE(SUBSTITUTE(実質収支比率等に係る経年分析!G$47,"▲","-")),2)</f>
        <v>157.41</v>
      </c>
      <c r="D20" s="171">
        <f>ROUND(VALUE(SUBSTITUTE(実質収支比率等に係る経年分析!H$47,"▲","-")),2)</f>
        <v>174.28</v>
      </c>
      <c r="E20" s="171">
        <f>ROUND(VALUE(SUBSTITUTE(実質収支比率等に係る経年分析!I$47,"▲","-")),2)</f>
        <v>183.65</v>
      </c>
      <c r="F20" s="171">
        <f>ROUND(VALUE(SUBSTITUTE(実質収支比率等に係る経年分析!J$47,"▲","-")),2)</f>
        <v>185.28</v>
      </c>
    </row>
    <row r="21" spans="1:11" x14ac:dyDescent="0.15">
      <c r="A21" s="171" t="s">
        <v>56</v>
      </c>
      <c r="B21" s="171">
        <f>IF(ISNUMBER(VALUE(SUBSTITUTE(実質収支比率等に係る経年分析!F$49,"▲","-"))),ROUND(VALUE(SUBSTITUTE(実質収支比率等に係る経年分析!F$49,"▲","-")),2),NA())</f>
        <v>10.48</v>
      </c>
      <c r="C21" s="171">
        <f>IF(ISNUMBER(VALUE(SUBSTITUTE(実質収支比率等に係る経年分析!G$49,"▲","-"))),ROUND(VALUE(SUBSTITUTE(実質収支比率等に係る経年分析!G$49,"▲","-")),2),NA())</f>
        <v>7.05</v>
      </c>
      <c r="D21" s="171">
        <f>IF(ISNUMBER(VALUE(SUBSTITUTE(実質収支比率等に係る経年分析!H$49,"▲","-"))),ROUND(VALUE(SUBSTITUTE(実質収支比率等に係る経年分析!H$49,"▲","-")),2),NA())</f>
        <v>8.7899999999999991</v>
      </c>
      <c r="E21" s="171">
        <f>IF(ISNUMBER(VALUE(SUBSTITUTE(実質収支比率等に係る経年分析!I$49,"▲","-"))),ROUND(VALUE(SUBSTITUTE(実質収支比率等に係る経年分析!I$49,"▲","-")),2),NA())</f>
        <v>8.4600000000000009</v>
      </c>
      <c r="F21" s="171">
        <f>IF(ISNUMBER(VALUE(SUBSTITUTE(実質収支比率等に係る経年分析!J$49,"▲","-"))),ROUND(VALUE(SUBSTITUTE(実質収支比率等に係る経年分析!J$49,"▲","-")),2),NA())</f>
        <v>7.72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0.01</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0.14000000000000001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0.02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188</v>
      </c>
      <c r="E42" s="173"/>
      <c r="F42" s="173"/>
      <c r="G42" s="173">
        <f>'実質公債費比率（分子）の構造'!L$52</f>
        <v>184</v>
      </c>
      <c r="H42" s="173"/>
      <c r="I42" s="173"/>
      <c r="J42" s="173">
        <f>'実質公債費比率（分子）の構造'!M$52</f>
        <v>182</v>
      </c>
      <c r="K42" s="173"/>
      <c r="L42" s="173"/>
      <c r="M42" s="173">
        <f>'実質公債費比率（分子）の構造'!N$52</f>
        <v>167</v>
      </c>
      <c r="N42" s="173"/>
      <c r="O42" s="173"/>
      <c r="P42" s="173">
        <f>'実質公債費比率（分子）の構造'!O$52</f>
        <v>164</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153</v>
      </c>
      <c r="C46" s="173"/>
      <c r="D46" s="173"/>
      <c r="E46" s="173">
        <f>'実質公債費比率（分子）の構造'!L$48</f>
        <v>154</v>
      </c>
      <c r="F46" s="173"/>
      <c r="G46" s="173"/>
      <c r="H46" s="173">
        <f>'実質公債費比率（分子）の構造'!M$48</f>
        <v>156</v>
      </c>
      <c r="I46" s="173"/>
      <c r="J46" s="173"/>
      <c r="K46" s="173">
        <f>'実質公債費比率（分子）の構造'!N$48</f>
        <v>156</v>
      </c>
      <c r="L46" s="173"/>
      <c r="M46" s="173"/>
      <c r="N46" s="173">
        <f>'実質公債費比率（分子）の構造'!O$48</f>
        <v>154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v>
      </c>
      <c r="C49" s="173"/>
      <c r="D49" s="173"/>
      <c r="E49" s="173">
        <f>'実質公債費比率（分子）の構造'!L$45</f>
        <v>53</v>
      </c>
      <c r="F49" s="173"/>
      <c r="G49" s="173"/>
      <c r="H49" s="173">
        <f>'実質公債費比率（分子）の構造'!M$45</f>
        <v>52</v>
      </c>
      <c r="I49" s="173"/>
      <c r="J49" s="173"/>
      <c r="K49" s="173">
        <f>'実質公債費比率（分子）の構造'!N$45</f>
        <v>41</v>
      </c>
      <c r="L49" s="173"/>
      <c r="M49" s="173"/>
      <c r="N49" s="173">
        <f>'実質公債費比率（分子）の構造'!O$45</f>
        <v>41</v>
      </c>
      <c r="O49" s="173"/>
      <c r="P49" s="173"/>
    </row>
    <row r="50" spans="1:16" x14ac:dyDescent="0.15">
      <c r="A50" s="173" t="s">
        <v>71</v>
      </c>
      <c r="B50" s="173" t="e">
        <f>NA()</f>
        <v>#N/A</v>
      </c>
      <c r="C50" s="173">
        <f>IF(ISNUMBER('実質公債費比率（分子）の構造'!K$53),'実質公債費比率（分子）の構造'!K$53,NA())</f>
        <v>19</v>
      </c>
      <c r="D50" s="173" t="e">
        <f>NA()</f>
        <v>#N/A</v>
      </c>
      <c r="E50" s="173" t="e">
        <f>NA()</f>
        <v>#N/A</v>
      </c>
      <c r="F50" s="173">
        <f>IF(ISNUMBER('実質公債費比率（分子）の構造'!L$53),'実質公債費比率（分子）の構造'!L$53,NA())</f>
        <v>24</v>
      </c>
      <c r="G50" s="173" t="e">
        <f>NA()</f>
        <v>#N/A</v>
      </c>
      <c r="H50" s="173" t="e">
        <f>NA()</f>
        <v>#N/A</v>
      </c>
      <c r="I50" s="173">
        <f>IF(ISNUMBER('実質公債費比率（分子）の構造'!M$53),'実質公債費比率（分子）の構造'!M$53,NA())</f>
        <v>27</v>
      </c>
      <c r="J50" s="173" t="e">
        <f>NA()</f>
        <v>#N/A</v>
      </c>
      <c r="K50" s="173" t="e">
        <f>NA()</f>
        <v>#N/A</v>
      </c>
      <c r="L50" s="173">
        <f>IF(ISNUMBER('実質公債費比率（分子）の構造'!N$53),'実質公債費比率（分子）の構造'!N$53,NA())</f>
        <v>31</v>
      </c>
      <c r="M50" s="173" t="e">
        <f>NA()</f>
        <v>#N/A</v>
      </c>
      <c r="N50" s="173" t="e">
        <f>NA()</f>
        <v>#N/A</v>
      </c>
      <c r="O50" s="173">
        <f>IF(ISNUMBER('実質公債費比率（分子）の構造'!O$53),'実質公債費比率（分子）の構造'!O$53,NA())</f>
        <v>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1329</v>
      </c>
      <c r="E56" s="172"/>
      <c r="F56" s="172"/>
      <c r="G56" s="172">
        <f>'将来負担比率（分子）の構造'!J$52</f>
        <v>1219</v>
      </c>
      <c r="H56" s="172"/>
      <c r="I56" s="172"/>
      <c r="J56" s="172">
        <f>'将来負担比率（分子）の構造'!K$52</f>
        <v>1109</v>
      </c>
      <c r="K56" s="172"/>
      <c r="L56" s="172"/>
      <c r="M56" s="172">
        <f>'将来負担比率（分子）の構造'!L$52</f>
        <v>1001</v>
      </c>
      <c r="N56" s="172"/>
      <c r="O56" s="172"/>
      <c r="P56" s="172">
        <f>'将来負担比率（分子）の構造'!M$52</f>
        <v>897</v>
      </c>
    </row>
    <row r="57" spans="1:16" x14ac:dyDescent="0.15">
      <c r="A57" s="172" t="s">
        <v>42</v>
      </c>
      <c r="B57" s="172"/>
      <c r="C57" s="172"/>
      <c r="D57" s="172">
        <f>'将来負担比率（分子）の構造'!I$51</f>
        <v>380</v>
      </c>
      <c r="E57" s="172"/>
      <c r="F57" s="172"/>
      <c r="G57" s="172">
        <f>'将来負担比率（分子）の構造'!J$51</f>
        <v>337</v>
      </c>
      <c r="H57" s="172"/>
      <c r="I57" s="172"/>
      <c r="J57" s="172">
        <f>'将来負担比率（分子）の構造'!K$51</f>
        <v>293</v>
      </c>
      <c r="K57" s="172"/>
      <c r="L57" s="172"/>
      <c r="M57" s="172">
        <f>'将来負担比率（分子）の構造'!L$51</f>
        <v>258</v>
      </c>
      <c r="N57" s="172"/>
      <c r="O57" s="172"/>
      <c r="P57" s="172">
        <f>'将来負担比率（分子）の構造'!M$51</f>
        <v>223</v>
      </c>
    </row>
    <row r="58" spans="1:16" x14ac:dyDescent="0.15">
      <c r="A58" s="172" t="s">
        <v>41</v>
      </c>
      <c r="B58" s="172"/>
      <c r="C58" s="172"/>
      <c r="D58" s="172">
        <f>'将来負担比率（分子）の構造'!I$50</f>
        <v>7014</v>
      </c>
      <c r="E58" s="172"/>
      <c r="F58" s="172"/>
      <c r="G58" s="172">
        <f>'将来負担比率（分子）の構造'!J$50</f>
        <v>7319</v>
      </c>
      <c r="H58" s="172"/>
      <c r="I58" s="172"/>
      <c r="J58" s="172">
        <f>'将来負担比率（分子）の構造'!K$50</f>
        <v>7582</v>
      </c>
      <c r="K58" s="172"/>
      <c r="L58" s="172"/>
      <c r="M58" s="172">
        <f>'将来負担比率（分子）の構造'!L$50</f>
        <v>7508</v>
      </c>
      <c r="N58" s="172"/>
      <c r="O58" s="172"/>
      <c r="P58" s="172">
        <f>'将来負担比率（分子）の構造'!M$50</f>
        <v>7728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366</v>
      </c>
      <c r="C62" s="172"/>
      <c r="D62" s="172"/>
      <c r="E62" s="172">
        <f>'将来負担比率（分子）の構造'!J$45</f>
        <v>346</v>
      </c>
      <c r="F62" s="172"/>
      <c r="G62" s="172"/>
      <c r="H62" s="172">
        <f>'将来負担比率（分子）の構造'!K$45</f>
        <v>404</v>
      </c>
      <c r="I62" s="172"/>
      <c r="J62" s="172"/>
      <c r="K62" s="172">
        <f>'将来負担比率（分子）の構造'!L$45</f>
        <v>361</v>
      </c>
      <c r="L62" s="172"/>
      <c r="M62" s="172"/>
      <c r="N62" s="172">
        <f>'将来負担比率（分子）の構造'!M$45</f>
        <v>352</v>
      </c>
      <c r="O62" s="172"/>
      <c r="P62" s="172"/>
    </row>
    <row r="63" spans="1:16" x14ac:dyDescent="0.15">
      <c r="A63" s="172" t="s">
        <v>34</v>
      </c>
      <c r="B63" s="172">
        <f>'将来負担比率（分子）の構造'!I$44</f>
        <v>10</v>
      </c>
      <c r="C63" s="172"/>
      <c r="D63" s="172"/>
      <c r="E63" s="172">
        <f>'将来負担比率（分子）の構造'!J$44</f>
        <v>9</v>
      </c>
      <c r="F63" s="172"/>
      <c r="G63" s="172"/>
      <c r="H63" s="172">
        <f>'将来負担比率（分子）の構造'!K$44</f>
        <v>7</v>
      </c>
      <c r="I63" s="172"/>
      <c r="J63" s="172"/>
      <c r="K63" s="172">
        <f>'将来負担比率（分子）の構造'!L$44</f>
        <v>8</v>
      </c>
      <c r="L63" s="172"/>
      <c r="M63" s="172"/>
      <c r="N63" s="172">
        <f>'将来負担比率（分子）の構造'!M$44</f>
        <v>12</v>
      </c>
      <c r="O63" s="172"/>
      <c r="P63" s="172"/>
    </row>
    <row r="64" spans="1:16" x14ac:dyDescent="0.15">
      <c r="A64" s="172" t="s">
        <v>33</v>
      </c>
      <c r="B64" s="172">
        <f>'将来負担比率（分子）の構造'!I$43</f>
        <v>1888</v>
      </c>
      <c r="C64" s="172"/>
      <c r="D64" s="172"/>
      <c r="E64" s="172">
        <f>'将来負担比率（分子）の構造'!J$43</f>
        <v>1785</v>
      </c>
      <c r="F64" s="172"/>
      <c r="G64" s="172"/>
      <c r="H64" s="172">
        <f>'将来負担比率（分子）の構造'!K$43</f>
        <v>1688</v>
      </c>
      <c r="I64" s="172"/>
      <c r="J64" s="172"/>
      <c r="K64" s="172">
        <f>'将来負担比率（分子）の構造'!L$43</f>
        <v>1570</v>
      </c>
      <c r="L64" s="172"/>
      <c r="M64" s="172"/>
      <c r="N64" s="172">
        <f>'将来負担比率（分子）の構造'!M$43</f>
        <v>1442</v>
      </c>
      <c r="O64" s="172"/>
      <c r="P64" s="172"/>
    </row>
    <row r="65" spans="1:16" x14ac:dyDescent="0.15">
      <c r="A65" s="172" t="s">
        <v>32</v>
      </c>
      <c r="B65" s="172">
        <f>'将来負担比率（分子）の構造'!I$42</f>
        <v>2</v>
      </c>
      <c r="C65" s="172"/>
      <c r="D65" s="172"/>
      <c r="E65" s="172">
        <f>'将来負担比率（分子）の構造'!J$42</f>
        <v>1</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392</v>
      </c>
      <c r="C66" s="172"/>
      <c r="D66" s="172"/>
      <c r="E66" s="172">
        <f>'将来負担比率（分子）の構造'!J$41</f>
        <v>346</v>
      </c>
      <c r="F66" s="172"/>
      <c r="G66" s="172"/>
      <c r="H66" s="172">
        <f>'将来負担比率（分子）の構造'!K$41</f>
        <v>299</v>
      </c>
      <c r="I66" s="172"/>
      <c r="J66" s="172"/>
      <c r="K66" s="172">
        <f>'将来負担比率（分子）の構造'!L$41</f>
        <v>263</v>
      </c>
      <c r="L66" s="172"/>
      <c r="M66" s="172"/>
      <c r="N66" s="172">
        <f>'将来負担比率（分子）の構造'!M$41</f>
        <v>227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3931</v>
      </c>
      <c r="C72" s="176">
        <f>基金残高に係る経年分析!G55</f>
        <v>4235</v>
      </c>
      <c r="D72" s="176">
        <f>基金残高に係る経年分析!H55</f>
        <v>4455</v>
      </c>
    </row>
    <row r="73" spans="1:16" x14ac:dyDescent="0.15">
      <c r="A73" s="175" t="s">
        <v>78</v>
      </c>
      <c r="B73" s="176">
        <f>基金残高に係る経年分析!F56</f>
        <v>24</v>
      </c>
      <c r="C73" s="176">
        <f>基金残高に係る経年分析!G56</f>
        <v>24</v>
      </c>
      <c r="D73" s="176">
        <f>基金残高に係る経年分析!H56</f>
        <v>24</v>
      </c>
    </row>
    <row r="74" spans="1:16" x14ac:dyDescent="0.15">
      <c r="A74" s="175" t="s">
        <v>79</v>
      </c>
      <c r="B74" s="176">
        <f>基金残高に係る経年分析!F57</f>
        <v>3628</v>
      </c>
      <c r="C74" s="176">
        <f>基金残高に係る経年分析!G57</f>
        <v>3249</v>
      </c>
      <c r="D74" s="176">
        <f>基金残高に係る経年分析!H57</f>
        <v>3249</v>
      </c>
    </row>
  </sheetData>
  <sheetProtection algorithmName="SHA-512" hashValue="UpoJXJNR7FTRdbe3uwogJ8rdv4ptEGK4sjGEDkXRIHNWhGwkyGMEvZGIR981+ABjYt8NyS6sK1PNHgRO/3NYjg==" saltValue="4dtnPeCYDSffOLczalQ/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48" sqref="B48:CB4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210</v>
      </c>
      <c r="DI1" s="748"/>
      <c r="DJ1" s="748"/>
      <c r="DK1" s="748"/>
      <c r="DL1" s="748"/>
      <c r="DM1" s="748"/>
      <c r="DN1" s="749"/>
      <c r="DO1" s="212"/>
      <c r="DP1" s="747" t="s">
        <v>211</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4" t="s">
        <v>219</v>
      </c>
      <c r="AQ4" s="744"/>
      <c r="AR4" s="744"/>
      <c r="AS4" s="744"/>
      <c r="AT4" s="744"/>
      <c r="AU4" s="744"/>
      <c r="AV4" s="744"/>
      <c r="AW4" s="744"/>
      <c r="AX4" s="744"/>
      <c r="AY4" s="744"/>
      <c r="AZ4" s="744"/>
      <c r="BA4" s="744"/>
      <c r="BB4" s="744"/>
      <c r="BC4" s="744"/>
      <c r="BD4" s="744"/>
      <c r="BE4" s="744"/>
      <c r="BF4" s="744"/>
      <c r="BG4" s="744" t="s">
        <v>220</v>
      </c>
      <c r="BH4" s="744"/>
      <c r="BI4" s="744"/>
      <c r="BJ4" s="744"/>
      <c r="BK4" s="744"/>
      <c r="BL4" s="744"/>
      <c r="BM4" s="744"/>
      <c r="BN4" s="744"/>
      <c r="BO4" s="744" t="s">
        <v>217</v>
      </c>
      <c r="BP4" s="744"/>
      <c r="BQ4" s="744"/>
      <c r="BR4" s="744"/>
      <c r="BS4" s="744" t="s">
        <v>221</v>
      </c>
      <c r="BT4" s="744"/>
      <c r="BU4" s="744"/>
      <c r="BV4" s="744"/>
      <c r="BW4" s="744"/>
      <c r="BX4" s="744"/>
      <c r="BY4" s="744"/>
      <c r="BZ4" s="744"/>
      <c r="CA4" s="744"/>
      <c r="CB4" s="744"/>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223</v>
      </c>
      <c r="C5" s="698"/>
      <c r="D5" s="698"/>
      <c r="E5" s="698"/>
      <c r="F5" s="698"/>
      <c r="G5" s="698"/>
      <c r="H5" s="698"/>
      <c r="I5" s="698"/>
      <c r="J5" s="698"/>
      <c r="K5" s="698"/>
      <c r="L5" s="698"/>
      <c r="M5" s="698"/>
      <c r="N5" s="698"/>
      <c r="O5" s="698"/>
      <c r="P5" s="698"/>
      <c r="Q5" s="699"/>
      <c r="R5" s="682">
        <v>2337900</v>
      </c>
      <c r="S5" s="683"/>
      <c r="T5" s="683"/>
      <c r="U5" s="683"/>
      <c r="V5" s="683"/>
      <c r="W5" s="683"/>
      <c r="X5" s="683"/>
      <c r="Y5" s="726"/>
      <c r="Z5" s="745">
        <v>44.9</v>
      </c>
      <c r="AA5" s="745"/>
      <c r="AB5" s="745"/>
      <c r="AC5" s="745"/>
      <c r="AD5" s="746">
        <v>2337900</v>
      </c>
      <c r="AE5" s="746"/>
      <c r="AF5" s="746"/>
      <c r="AG5" s="746"/>
      <c r="AH5" s="746"/>
      <c r="AI5" s="746"/>
      <c r="AJ5" s="746"/>
      <c r="AK5" s="746"/>
      <c r="AL5" s="727">
        <v>95.6</v>
      </c>
      <c r="AM5" s="702"/>
      <c r="AN5" s="702"/>
      <c r="AO5" s="728"/>
      <c r="AP5" s="697" t="s">
        <v>224</v>
      </c>
      <c r="AQ5" s="698"/>
      <c r="AR5" s="698"/>
      <c r="AS5" s="698"/>
      <c r="AT5" s="698"/>
      <c r="AU5" s="698"/>
      <c r="AV5" s="698"/>
      <c r="AW5" s="698"/>
      <c r="AX5" s="698"/>
      <c r="AY5" s="698"/>
      <c r="AZ5" s="698"/>
      <c r="BA5" s="698"/>
      <c r="BB5" s="698"/>
      <c r="BC5" s="698"/>
      <c r="BD5" s="698"/>
      <c r="BE5" s="698"/>
      <c r="BF5" s="699"/>
      <c r="BG5" s="629">
        <v>2337642</v>
      </c>
      <c r="BH5" s="630"/>
      <c r="BI5" s="630"/>
      <c r="BJ5" s="630"/>
      <c r="BK5" s="630"/>
      <c r="BL5" s="630"/>
      <c r="BM5" s="630"/>
      <c r="BN5" s="631"/>
      <c r="BO5" s="656">
        <v>100</v>
      </c>
      <c r="BP5" s="656"/>
      <c r="BQ5" s="656"/>
      <c r="BR5" s="656"/>
      <c r="BS5" s="657">
        <v>18369</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15">
      <c r="B6" s="626" t="s">
        <v>228</v>
      </c>
      <c r="C6" s="627"/>
      <c r="D6" s="627"/>
      <c r="E6" s="627"/>
      <c r="F6" s="627"/>
      <c r="G6" s="627"/>
      <c r="H6" s="627"/>
      <c r="I6" s="627"/>
      <c r="J6" s="627"/>
      <c r="K6" s="627"/>
      <c r="L6" s="627"/>
      <c r="M6" s="627"/>
      <c r="N6" s="627"/>
      <c r="O6" s="627"/>
      <c r="P6" s="627"/>
      <c r="Q6" s="628"/>
      <c r="R6" s="629">
        <v>12572</v>
      </c>
      <c r="S6" s="630"/>
      <c r="T6" s="630"/>
      <c r="U6" s="630"/>
      <c r="V6" s="630"/>
      <c r="W6" s="630"/>
      <c r="X6" s="630"/>
      <c r="Y6" s="631"/>
      <c r="Z6" s="656">
        <v>0.2</v>
      </c>
      <c r="AA6" s="656"/>
      <c r="AB6" s="656"/>
      <c r="AC6" s="656"/>
      <c r="AD6" s="657">
        <v>12572</v>
      </c>
      <c r="AE6" s="657"/>
      <c r="AF6" s="657"/>
      <c r="AG6" s="657"/>
      <c r="AH6" s="657"/>
      <c r="AI6" s="657"/>
      <c r="AJ6" s="657"/>
      <c r="AK6" s="657"/>
      <c r="AL6" s="632">
        <v>0.5</v>
      </c>
      <c r="AM6" s="633"/>
      <c r="AN6" s="633"/>
      <c r="AO6" s="658"/>
      <c r="AP6" s="626" t="s">
        <v>229</v>
      </c>
      <c r="AQ6" s="627"/>
      <c r="AR6" s="627"/>
      <c r="AS6" s="627"/>
      <c r="AT6" s="627"/>
      <c r="AU6" s="627"/>
      <c r="AV6" s="627"/>
      <c r="AW6" s="627"/>
      <c r="AX6" s="627"/>
      <c r="AY6" s="627"/>
      <c r="AZ6" s="627"/>
      <c r="BA6" s="627"/>
      <c r="BB6" s="627"/>
      <c r="BC6" s="627"/>
      <c r="BD6" s="627"/>
      <c r="BE6" s="627"/>
      <c r="BF6" s="628"/>
      <c r="BG6" s="629">
        <v>2337642</v>
      </c>
      <c r="BH6" s="630"/>
      <c r="BI6" s="630"/>
      <c r="BJ6" s="630"/>
      <c r="BK6" s="630"/>
      <c r="BL6" s="630"/>
      <c r="BM6" s="630"/>
      <c r="BN6" s="631"/>
      <c r="BO6" s="656">
        <v>100</v>
      </c>
      <c r="BP6" s="656"/>
      <c r="BQ6" s="656"/>
      <c r="BR6" s="656"/>
      <c r="BS6" s="657">
        <v>18369</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52589</v>
      </c>
      <c r="CS6" s="630"/>
      <c r="CT6" s="630"/>
      <c r="CU6" s="630"/>
      <c r="CV6" s="630"/>
      <c r="CW6" s="630"/>
      <c r="CX6" s="630"/>
      <c r="CY6" s="631"/>
      <c r="CZ6" s="727">
        <v>1</v>
      </c>
      <c r="DA6" s="702"/>
      <c r="DB6" s="702"/>
      <c r="DC6" s="730"/>
      <c r="DD6" s="635" t="s">
        <v>128</v>
      </c>
      <c r="DE6" s="630"/>
      <c r="DF6" s="630"/>
      <c r="DG6" s="630"/>
      <c r="DH6" s="630"/>
      <c r="DI6" s="630"/>
      <c r="DJ6" s="630"/>
      <c r="DK6" s="630"/>
      <c r="DL6" s="630"/>
      <c r="DM6" s="630"/>
      <c r="DN6" s="630"/>
      <c r="DO6" s="630"/>
      <c r="DP6" s="631"/>
      <c r="DQ6" s="635">
        <v>52589</v>
      </c>
      <c r="DR6" s="630"/>
      <c r="DS6" s="630"/>
      <c r="DT6" s="630"/>
      <c r="DU6" s="630"/>
      <c r="DV6" s="630"/>
      <c r="DW6" s="630"/>
      <c r="DX6" s="630"/>
      <c r="DY6" s="630"/>
      <c r="DZ6" s="630"/>
      <c r="EA6" s="630"/>
      <c r="EB6" s="630"/>
      <c r="EC6" s="674"/>
    </row>
    <row r="7" spans="2:143" ht="11.25" customHeight="1" x14ac:dyDescent="0.15">
      <c r="B7" s="626" t="s">
        <v>231</v>
      </c>
      <c r="C7" s="627"/>
      <c r="D7" s="627"/>
      <c r="E7" s="627"/>
      <c r="F7" s="627"/>
      <c r="G7" s="627"/>
      <c r="H7" s="627"/>
      <c r="I7" s="627"/>
      <c r="J7" s="627"/>
      <c r="K7" s="627"/>
      <c r="L7" s="627"/>
      <c r="M7" s="627"/>
      <c r="N7" s="627"/>
      <c r="O7" s="627"/>
      <c r="P7" s="627"/>
      <c r="Q7" s="628"/>
      <c r="R7" s="629">
        <v>107</v>
      </c>
      <c r="S7" s="630"/>
      <c r="T7" s="630"/>
      <c r="U7" s="630"/>
      <c r="V7" s="630"/>
      <c r="W7" s="630"/>
      <c r="X7" s="630"/>
      <c r="Y7" s="631"/>
      <c r="Z7" s="656">
        <v>0</v>
      </c>
      <c r="AA7" s="656"/>
      <c r="AB7" s="656"/>
      <c r="AC7" s="656"/>
      <c r="AD7" s="657">
        <v>107</v>
      </c>
      <c r="AE7" s="657"/>
      <c r="AF7" s="657"/>
      <c r="AG7" s="657"/>
      <c r="AH7" s="657"/>
      <c r="AI7" s="657"/>
      <c r="AJ7" s="657"/>
      <c r="AK7" s="657"/>
      <c r="AL7" s="632">
        <v>0</v>
      </c>
      <c r="AM7" s="633"/>
      <c r="AN7" s="633"/>
      <c r="AO7" s="658"/>
      <c r="AP7" s="626" t="s">
        <v>232</v>
      </c>
      <c r="AQ7" s="627"/>
      <c r="AR7" s="627"/>
      <c r="AS7" s="627"/>
      <c r="AT7" s="627"/>
      <c r="AU7" s="627"/>
      <c r="AV7" s="627"/>
      <c r="AW7" s="627"/>
      <c r="AX7" s="627"/>
      <c r="AY7" s="627"/>
      <c r="AZ7" s="627"/>
      <c r="BA7" s="627"/>
      <c r="BB7" s="627"/>
      <c r="BC7" s="627"/>
      <c r="BD7" s="627"/>
      <c r="BE7" s="627"/>
      <c r="BF7" s="628"/>
      <c r="BG7" s="629">
        <v>141181</v>
      </c>
      <c r="BH7" s="630"/>
      <c r="BI7" s="630"/>
      <c r="BJ7" s="630"/>
      <c r="BK7" s="630"/>
      <c r="BL7" s="630"/>
      <c r="BM7" s="630"/>
      <c r="BN7" s="631"/>
      <c r="BO7" s="656">
        <v>6</v>
      </c>
      <c r="BP7" s="656"/>
      <c r="BQ7" s="656"/>
      <c r="BR7" s="656"/>
      <c r="BS7" s="657">
        <v>18369</v>
      </c>
      <c r="BT7" s="657"/>
      <c r="BU7" s="657"/>
      <c r="BV7" s="657"/>
      <c r="BW7" s="657"/>
      <c r="BX7" s="657"/>
      <c r="BY7" s="657"/>
      <c r="BZ7" s="657"/>
      <c r="CA7" s="657"/>
      <c r="CB7" s="715"/>
      <c r="CD7" s="666" t="s">
        <v>233</v>
      </c>
      <c r="CE7" s="667"/>
      <c r="CF7" s="667"/>
      <c r="CG7" s="667"/>
      <c r="CH7" s="667"/>
      <c r="CI7" s="667"/>
      <c r="CJ7" s="667"/>
      <c r="CK7" s="667"/>
      <c r="CL7" s="667"/>
      <c r="CM7" s="667"/>
      <c r="CN7" s="667"/>
      <c r="CO7" s="667"/>
      <c r="CP7" s="667"/>
      <c r="CQ7" s="668"/>
      <c r="CR7" s="629">
        <v>1074552</v>
      </c>
      <c r="CS7" s="630"/>
      <c r="CT7" s="630"/>
      <c r="CU7" s="630"/>
      <c r="CV7" s="630"/>
      <c r="CW7" s="630"/>
      <c r="CX7" s="630"/>
      <c r="CY7" s="631"/>
      <c r="CZ7" s="656">
        <v>20.8</v>
      </c>
      <c r="DA7" s="656"/>
      <c r="DB7" s="656"/>
      <c r="DC7" s="656"/>
      <c r="DD7" s="635">
        <v>43153</v>
      </c>
      <c r="DE7" s="630"/>
      <c r="DF7" s="630"/>
      <c r="DG7" s="630"/>
      <c r="DH7" s="630"/>
      <c r="DI7" s="630"/>
      <c r="DJ7" s="630"/>
      <c r="DK7" s="630"/>
      <c r="DL7" s="630"/>
      <c r="DM7" s="630"/>
      <c r="DN7" s="630"/>
      <c r="DO7" s="630"/>
      <c r="DP7" s="631"/>
      <c r="DQ7" s="635">
        <v>955149</v>
      </c>
      <c r="DR7" s="630"/>
      <c r="DS7" s="630"/>
      <c r="DT7" s="630"/>
      <c r="DU7" s="630"/>
      <c r="DV7" s="630"/>
      <c r="DW7" s="630"/>
      <c r="DX7" s="630"/>
      <c r="DY7" s="630"/>
      <c r="DZ7" s="630"/>
      <c r="EA7" s="630"/>
      <c r="EB7" s="630"/>
      <c r="EC7" s="674"/>
    </row>
    <row r="8" spans="2:143" ht="11.25" customHeight="1" x14ac:dyDescent="0.15">
      <c r="B8" s="626" t="s">
        <v>234</v>
      </c>
      <c r="C8" s="627"/>
      <c r="D8" s="627"/>
      <c r="E8" s="627"/>
      <c r="F8" s="627"/>
      <c r="G8" s="627"/>
      <c r="H8" s="627"/>
      <c r="I8" s="627"/>
      <c r="J8" s="627"/>
      <c r="K8" s="627"/>
      <c r="L8" s="627"/>
      <c r="M8" s="627"/>
      <c r="N8" s="627"/>
      <c r="O8" s="627"/>
      <c r="P8" s="627"/>
      <c r="Q8" s="628"/>
      <c r="R8" s="629">
        <v>552</v>
      </c>
      <c r="S8" s="630"/>
      <c r="T8" s="630"/>
      <c r="U8" s="630"/>
      <c r="V8" s="630"/>
      <c r="W8" s="630"/>
      <c r="X8" s="630"/>
      <c r="Y8" s="631"/>
      <c r="Z8" s="656">
        <v>0</v>
      </c>
      <c r="AA8" s="656"/>
      <c r="AB8" s="656"/>
      <c r="AC8" s="656"/>
      <c r="AD8" s="657">
        <v>552</v>
      </c>
      <c r="AE8" s="657"/>
      <c r="AF8" s="657"/>
      <c r="AG8" s="657"/>
      <c r="AH8" s="657"/>
      <c r="AI8" s="657"/>
      <c r="AJ8" s="657"/>
      <c r="AK8" s="657"/>
      <c r="AL8" s="632">
        <v>0</v>
      </c>
      <c r="AM8" s="633"/>
      <c r="AN8" s="633"/>
      <c r="AO8" s="658"/>
      <c r="AP8" s="626" t="s">
        <v>235</v>
      </c>
      <c r="AQ8" s="627"/>
      <c r="AR8" s="627"/>
      <c r="AS8" s="627"/>
      <c r="AT8" s="627"/>
      <c r="AU8" s="627"/>
      <c r="AV8" s="627"/>
      <c r="AW8" s="627"/>
      <c r="AX8" s="627"/>
      <c r="AY8" s="627"/>
      <c r="AZ8" s="627"/>
      <c r="BA8" s="627"/>
      <c r="BB8" s="627"/>
      <c r="BC8" s="627"/>
      <c r="BD8" s="627"/>
      <c r="BE8" s="627"/>
      <c r="BF8" s="628"/>
      <c r="BG8" s="629">
        <v>2563</v>
      </c>
      <c r="BH8" s="630"/>
      <c r="BI8" s="630"/>
      <c r="BJ8" s="630"/>
      <c r="BK8" s="630"/>
      <c r="BL8" s="630"/>
      <c r="BM8" s="630"/>
      <c r="BN8" s="631"/>
      <c r="BO8" s="656">
        <v>0.1</v>
      </c>
      <c r="BP8" s="656"/>
      <c r="BQ8" s="656"/>
      <c r="BR8" s="656"/>
      <c r="BS8" s="657" t="s">
        <v>128</v>
      </c>
      <c r="BT8" s="657"/>
      <c r="BU8" s="657"/>
      <c r="BV8" s="657"/>
      <c r="BW8" s="657"/>
      <c r="BX8" s="657"/>
      <c r="BY8" s="657"/>
      <c r="BZ8" s="657"/>
      <c r="CA8" s="657"/>
      <c r="CB8" s="715"/>
      <c r="CD8" s="666" t="s">
        <v>236</v>
      </c>
      <c r="CE8" s="667"/>
      <c r="CF8" s="667"/>
      <c r="CG8" s="667"/>
      <c r="CH8" s="667"/>
      <c r="CI8" s="667"/>
      <c r="CJ8" s="667"/>
      <c r="CK8" s="667"/>
      <c r="CL8" s="667"/>
      <c r="CM8" s="667"/>
      <c r="CN8" s="667"/>
      <c r="CO8" s="667"/>
      <c r="CP8" s="667"/>
      <c r="CQ8" s="668"/>
      <c r="CR8" s="629">
        <v>697631</v>
      </c>
      <c r="CS8" s="630"/>
      <c r="CT8" s="630"/>
      <c r="CU8" s="630"/>
      <c r="CV8" s="630"/>
      <c r="CW8" s="630"/>
      <c r="CX8" s="630"/>
      <c r="CY8" s="631"/>
      <c r="CZ8" s="656">
        <v>13.5</v>
      </c>
      <c r="DA8" s="656"/>
      <c r="DB8" s="656"/>
      <c r="DC8" s="656"/>
      <c r="DD8" s="635">
        <v>14432</v>
      </c>
      <c r="DE8" s="630"/>
      <c r="DF8" s="630"/>
      <c r="DG8" s="630"/>
      <c r="DH8" s="630"/>
      <c r="DI8" s="630"/>
      <c r="DJ8" s="630"/>
      <c r="DK8" s="630"/>
      <c r="DL8" s="630"/>
      <c r="DM8" s="630"/>
      <c r="DN8" s="630"/>
      <c r="DO8" s="630"/>
      <c r="DP8" s="631"/>
      <c r="DQ8" s="635">
        <v>448667</v>
      </c>
      <c r="DR8" s="630"/>
      <c r="DS8" s="630"/>
      <c r="DT8" s="630"/>
      <c r="DU8" s="630"/>
      <c r="DV8" s="630"/>
      <c r="DW8" s="630"/>
      <c r="DX8" s="630"/>
      <c r="DY8" s="630"/>
      <c r="DZ8" s="630"/>
      <c r="EA8" s="630"/>
      <c r="EB8" s="630"/>
      <c r="EC8" s="674"/>
    </row>
    <row r="9" spans="2:143" ht="11.25" customHeight="1" x14ac:dyDescent="0.15">
      <c r="B9" s="626" t="s">
        <v>237</v>
      </c>
      <c r="C9" s="627"/>
      <c r="D9" s="627"/>
      <c r="E9" s="627"/>
      <c r="F9" s="627"/>
      <c r="G9" s="627"/>
      <c r="H9" s="627"/>
      <c r="I9" s="627"/>
      <c r="J9" s="627"/>
      <c r="K9" s="627"/>
      <c r="L9" s="627"/>
      <c r="M9" s="627"/>
      <c r="N9" s="627"/>
      <c r="O9" s="627"/>
      <c r="P9" s="627"/>
      <c r="Q9" s="628"/>
      <c r="R9" s="629">
        <v>674</v>
      </c>
      <c r="S9" s="630"/>
      <c r="T9" s="630"/>
      <c r="U9" s="630"/>
      <c r="V9" s="630"/>
      <c r="W9" s="630"/>
      <c r="X9" s="630"/>
      <c r="Y9" s="631"/>
      <c r="Z9" s="656">
        <v>0</v>
      </c>
      <c r="AA9" s="656"/>
      <c r="AB9" s="656"/>
      <c r="AC9" s="656"/>
      <c r="AD9" s="657">
        <v>674</v>
      </c>
      <c r="AE9" s="657"/>
      <c r="AF9" s="657"/>
      <c r="AG9" s="657"/>
      <c r="AH9" s="657"/>
      <c r="AI9" s="657"/>
      <c r="AJ9" s="657"/>
      <c r="AK9" s="657"/>
      <c r="AL9" s="632">
        <v>0</v>
      </c>
      <c r="AM9" s="633"/>
      <c r="AN9" s="633"/>
      <c r="AO9" s="658"/>
      <c r="AP9" s="626" t="s">
        <v>238</v>
      </c>
      <c r="AQ9" s="627"/>
      <c r="AR9" s="627"/>
      <c r="AS9" s="627"/>
      <c r="AT9" s="627"/>
      <c r="AU9" s="627"/>
      <c r="AV9" s="627"/>
      <c r="AW9" s="627"/>
      <c r="AX9" s="627"/>
      <c r="AY9" s="627"/>
      <c r="AZ9" s="627"/>
      <c r="BA9" s="627"/>
      <c r="BB9" s="627"/>
      <c r="BC9" s="627"/>
      <c r="BD9" s="627"/>
      <c r="BE9" s="627"/>
      <c r="BF9" s="628"/>
      <c r="BG9" s="629">
        <v>63134</v>
      </c>
      <c r="BH9" s="630"/>
      <c r="BI9" s="630"/>
      <c r="BJ9" s="630"/>
      <c r="BK9" s="630"/>
      <c r="BL9" s="630"/>
      <c r="BM9" s="630"/>
      <c r="BN9" s="631"/>
      <c r="BO9" s="656">
        <v>2.7</v>
      </c>
      <c r="BP9" s="656"/>
      <c r="BQ9" s="656"/>
      <c r="BR9" s="656"/>
      <c r="BS9" s="657" t="s">
        <v>128</v>
      </c>
      <c r="BT9" s="657"/>
      <c r="BU9" s="657"/>
      <c r="BV9" s="657"/>
      <c r="BW9" s="657"/>
      <c r="BX9" s="657"/>
      <c r="BY9" s="657"/>
      <c r="BZ9" s="657"/>
      <c r="CA9" s="657"/>
      <c r="CB9" s="715"/>
      <c r="CD9" s="666" t="s">
        <v>240</v>
      </c>
      <c r="CE9" s="667"/>
      <c r="CF9" s="667"/>
      <c r="CG9" s="667"/>
      <c r="CH9" s="667"/>
      <c r="CI9" s="667"/>
      <c r="CJ9" s="667"/>
      <c r="CK9" s="667"/>
      <c r="CL9" s="667"/>
      <c r="CM9" s="667"/>
      <c r="CN9" s="667"/>
      <c r="CO9" s="667"/>
      <c r="CP9" s="667"/>
      <c r="CQ9" s="668"/>
      <c r="CR9" s="629">
        <v>817502</v>
      </c>
      <c r="CS9" s="630"/>
      <c r="CT9" s="630"/>
      <c r="CU9" s="630"/>
      <c r="CV9" s="630"/>
      <c r="CW9" s="630"/>
      <c r="CX9" s="630"/>
      <c r="CY9" s="631"/>
      <c r="CZ9" s="656">
        <v>15.8</v>
      </c>
      <c r="DA9" s="656"/>
      <c r="DB9" s="656"/>
      <c r="DC9" s="656"/>
      <c r="DD9" s="635">
        <v>10183</v>
      </c>
      <c r="DE9" s="630"/>
      <c r="DF9" s="630"/>
      <c r="DG9" s="630"/>
      <c r="DH9" s="630"/>
      <c r="DI9" s="630"/>
      <c r="DJ9" s="630"/>
      <c r="DK9" s="630"/>
      <c r="DL9" s="630"/>
      <c r="DM9" s="630"/>
      <c r="DN9" s="630"/>
      <c r="DO9" s="630"/>
      <c r="DP9" s="631"/>
      <c r="DQ9" s="635">
        <v>567302</v>
      </c>
      <c r="DR9" s="630"/>
      <c r="DS9" s="630"/>
      <c r="DT9" s="630"/>
      <c r="DU9" s="630"/>
      <c r="DV9" s="630"/>
      <c r="DW9" s="630"/>
      <c r="DX9" s="630"/>
      <c r="DY9" s="630"/>
      <c r="DZ9" s="630"/>
      <c r="EA9" s="630"/>
      <c r="EB9" s="630"/>
      <c r="EC9" s="674"/>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13245</v>
      </c>
      <c r="BH10" s="630"/>
      <c r="BI10" s="630"/>
      <c r="BJ10" s="630"/>
      <c r="BK10" s="630"/>
      <c r="BL10" s="630"/>
      <c r="BM10" s="630"/>
      <c r="BN10" s="631"/>
      <c r="BO10" s="656">
        <v>0.6</v>
      </c>
      <c r="BP10" s="656"/>
      <c r="BQ10" s="656"/>
      <c r="BR10" s="656"/>
      <c r="BS10" s="657" t="s">
        <v>128</v>
      </c>
      <c r="BT10" s="657"/>
      <c r="BU10" s="657"/>
      <c r="BV10" s="657"/>
      <c r="BW10" s="657"/>
      <c r="BX10" s="657"/>
      <c r="BY10" s="657"/>
      <c r="BZ10" s="657"/>
      <c r="CA10" s="657"/>
      <c r="CB10" s="715"/>
      <c r="CD10" s="666" t="s">
        <v>243</v>
      </c>
      <c r="CE10" s="667"/>
      <c r="CF10" s="667"/>
      <c r="CG10" s="667"/>
      <c r="CH10" s="667"/>
      <c r="CI10" s="667"/>
      <c r="CJ10" s="667"/>
      <c r="CK10" s="667"/>
      <c r="CL10" s="667"/>
      <c r="CM10" s="667"/>
      <c r="CN10" s="667"/>
      <c r="CO10" s="667"/>
      <c r="CP10" s="667"/>
      <c r="CQ10" s="668"/>
      <c r="CR10" s="629">
        <v>92</v>
      </c>
      <c r="CS10" s="630"/>
      <c r="CT10" s="630"/>
      <c r="CU10" s="630"/>
      <c r="CV10" s="630"/>
      <c r="CW10" s="630"/>
      <c r="CX10" s="630"/>
      <c r="CY10" s="631"/>
      <c r="CZ10" s="656">
        <v>0</v>
      </c>
      <c r="DA10" s="656"/>
      <c r="DB10" s="656"/>
      <c r="DC10" s="656"/>
      <c r="DD10" s="635" t="s">
        <v>128</v>
      </c>
      <c r="DE10" s="630"/>
      <c r="DF10" s="630"/>
      <c r="DG10" s="630"/>
      <c r="DH10" s="630"/>
      <c r="DI10" s="630"/>
      <c r="DJ10" s="630"/>
      <c r="DK10" s="630"/>
      <c r="DL10" s="630"/>
      <c r="DM10" s="630"/>
      <c r="DN10" s="630"/>
      <c r="DO10" s="630"/>
      <c r="DP10" s="631"/>
      <c r="DQ10" s="635">
        <v>92</v>
      </c>
      <c r="DR10" s="630"/>
      <c r="DS10" s="630"/>
      <c r="DT10" s="630"/>
      <c r="DU10" s="630"/>
      <c r="DV10" s="630"/>
      <c r="DW10" s="630"/>
      <c r="DX10" s="630"/>
      <c r="DY10" s="630"/>
      <c r="DZ10" s="630"/>
      <c r="EA10" s="630"/>
      <c r="EB10" s="630"/>
      <c r="EC10" s="674"/>
    </row>
    <row r="11" spans="2:143" ht="11.25" customHeight="1" x14ac:dyDescent="0.15">
      <c r="B11" s="626" t="s">
        <v>244</v>
      </c>
      <c r="C11" s="627"/>
      <c r="D11" s="627"/>
      <c r="E11" s="627"/>
      <c r="F11" s="627"/>
      <c r="G11" s="627"/>
      <c r="H11" s="627"/>
      <c r="I11" s="627"/>
      <c r="J11" s="627"/>
      <c r="K11" s="627"/>
      <c r="L11" s="627"/>
      <c r="M11" s="627"/>
      <c r="N11" s="627"/>
      <c r="O11" s="627"/>
      <c r="P11" s="627"/>
      <c r="Q11" s="628"/>
      <c r="R11" s="629">
        <v>58876</v>
      </c>
      <c r="S11" s="630"/>
      <c r="T11" s="630"/>
      <c r="U11" s="630"/>
      <c r="V11" s="630"/>
      <c r="W11" s="630"/>
      <c r="X11" s="630"/>
      <c r="Y11" s="631"/>
      <c r="Z11" s="632">
        <v>1.1000000000000001</v>
      </c>
      <c r="AA11" s="633"/>
      <c r="AB11" s="633"/>
      <c r="AC11" s="634"/>
      <c r="AD11" s="635">
        <v>58876</v>
      </c>
      <c r="AE11" s="630"/>
      <c r="AF11" s="630"/>
      <c r="AG11" s="630"/>
      <c r="AH11" s="630"/>
      <c r="AI11" s="630"/>
      <c r="AJ11" s="630"/>
      <c r="AK11" s="631"/>
      <c r="AL11" s="632">
        <v>2.4</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62239</v>
      </c>
      <c r="BH11" s="630"/>
      <c r="BI11" s="630"/>
      <c r="BJ11" s="630"/>
      <c r="BK11" s="630"/>
      <c r="BL11" s="630"/>
      <c r="BM11" s="630"/>
      <c r="BN11" s="631"/>
      <c r="BO11" s="656">
        <v>2.7</v>
      </c>
      <c r="BP11" s="656"/>
      <c r="BQ11" s="656"/>
      <c r="BR11" s="656"/>
      <c r="BS11" s="657">
        <v>18369</v>
      </c>
      <c r="BT11" s="657"/>
      <c r="BU11" s="657"/>
      <c r="BV11" s="657"/>
      <c r="BW11" s="657"/>
      <c r="BX11" s="657"/>
      <c r="BY11" s="657"/>
      <c r="BZ11" s="657"/>
      <c r="CA11" s="657"/>
      <c r="CB11" s="715"/>
      <c r="CD11" s="666" t="s">
        <v>246</v>
      </c>
      <c r="CE11" s="667"/>
      <c r="CF11" s="667"/>
      <c r="CG11" s="667"/>
      <c r="CH11" s="667"/>
      <c r="CI11" s="667"/>
      <c r="CJ11" s="667"/>
      <c r="CK11" s="667"/>
      <c r="CL11" s="667"/>
      <c r="CM11" s="667"/>
      <c r="CN11" s="667"/>
      <c r="CO11" s="667"/>
      <c r="CP11" s="667"/>
      <c r="CQ11" s="668"/>
      <c r="CR11" s="629">
        <v>494851</v>
      </c>
      <c r="CS11" s="630"/>
      <c r="CT11" s="630"/>
      <c r="CU11" s="630"/>
      <c r="CV11" s="630"/>
      <c r="CW11" s="630"/>
      <c r="CX11" s="630"/>
      <c r="CY11" s="631"/>
      <c r="CZ11" s="656">
        <v>9.6</v>
      </c>
      <c r="DA11" s="656"/>
      <c r="DB11" s="656"/>
      <c r="DC11" s="656"/>
      <c r="DD11" s="635">
        <v>6149</v>
      </c>
      <c r="DE11" s="630"/>
      <c r="DF11" s="630"/>
      <c r="DG11" s="630"/>
      <c r="DH11" s="630"/>
      <c r="DI11" s="630"/>
      <c r="DJ11" s="630"/>
      <c r="DK11" s="630"/>
      <c r="DL11" s="630"/>
      <c r="DM11" s="630"/>
      <c r="DN11" s="630"/>
      <c r="DO11" s="630"/>
      <c r="DP11" s="631"/>
      <c r="DQ11" s="635">
        <v>214394</v>
      </c>
      <c r="DR11" s="630"/>
      <c r="DS11" s="630"/>
      <c r="DT11" s="630"/>
      <c r="DU11" s="630"/>
      <c r="DV11" s="630"/>
      <c r="DW11" s="630"/>
      <c r="DX11" s="630"/>
      <c r="DY11" s="630"/>
      <c r="DZ11" s="630"/>
      <c r="EA11" s="630"/>
      <c r="EB11" s="630"/>
      <c r="EC11" s="674"/>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128</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2177246</v>
      </c>
      <c r="BH12" s="630"/>
      <c r="BI12" s="630"/>
      <c r="BJ12" s="630"/>
      <c r="BK12" s="630"/>
      <c r="BL12" s="630"/>
      <c r="BM12" s="630"/>
      <c r="BN12" s="631"/>
      <c r="BO12" s="656">
        <v>93.1</v>
      </c>
      <c r="BP12" s="656"/>
      <c r="BQ12" s="656"/>
      <c r="BR12" s="656"/>
      <c r="BS12" s="657" t="s">
        <v>128</v>
      </c>
      <c r="BT12" s="657"/>
      <c r="BU12" s="657"/>
      <c r="BV12" s="657"/>
      <c r="BW12" s="657"/>
      <c r="BX12" s="657"/>
      <c r="BY12" s="657"/>
      <c r="BZ12" s="657"/>
      <c r="CA12" s="657"/>
      <c r="CB12" s="715"/>
      <c r="CD12" s="666" t="s">
        <v>249</v>
      </c>
      <c r="CE12" s="667"/>
      <c r="CF12" s="667"/>
      <c r="CG12" s="667"/>
      <c r="CH12" s="667"/>
      <c r="CI12" s="667"/>
      <c r="CJ12" s="667"/>
      <c r="CK12" s="667"/>
      <c r="CL12" s="667"/>
      <c r="CM12" s="667"/>
      <c r="CN12" s="667"/>
      <c r="CO12" s="667"/>
      <c r="CP12" s="667"/>
      <c r="CQ12" s="668"/>
      <c r="CR12" s="629">
        <v>693535</v>
      </c>
      <c r="CS12" s="630"/>
      <c r="CT12" s="630"/>
      <c r="CU12" s="630"/>
      <c r="CV12" s="630"/>
      <c r="CW12" s="630"/>
      <c r="CX12" s="630"/>
      <c r="CY12" s="631"/>
      <c r="CZ12" s="656">
        <v>13.4</v>
      </c>
      <c r="DA12" s="656"/>
      <c r="DB12" s="656"/>
      <c r="DC12" s="656"/>
      <c r="DD12" s="635">
        <v>493834</v>
      </c>
      <c r="DE12" s="630"/>
      <c r="DF12" s="630"/>
      <c r="DG12" s="630"/>
      <c r="DH12" s="630"/>
      <c r="DI12" s="630"/>
      <c r="DJ12" s="630"/>
      <c r="DK12" s="630"/>
      <c r="DL12" s="630"/>
      <c r="DM12" s="630"/>
      <c r="DN12" s="630"/>
      <c r="DO12" s="630"/>
      <c r="DP12" s="631"/>
      <c r="DQ12" s="635">
        <v>85126</v>
      </c>
      <c r="DR12" s="630"/>
      <c r="DS12" s="630"/>
      <c r="DT12" s="630"/>
      <c r="DU12" s="630"/>
      <c r="DV12" s="630"/>
      <c r="DW12" s="630"/>
      <c r="DX12" s="630"/>
      <c r="DY12" s="630"/>
      <c r="DZ12" s="630"/>
      <c r="EA12" s="630"/>
      <c r="EB12" s="630"/>
      <c r="EC12" s="674"/>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2176378</v>
      </c>
      <c r="BH13" s="630"/>
      <c r="BI13" s="630"/>
      <c r="BJ13" s="630"/>
      <c r="BK13" s="630"/>
      <c r="BL13" s="630"/>
      <c r="BM13" s="630"/>
      <c r="BN13" s="631"/>
      <c r="BO13" s="656">
        <v>93.1</v>
      </c>
      <c r="BP13" s="656"/>
      <c r="BQ13" s="656"/>
      <c r="BR13" s="656"/>
      <c r="BS13" s="657" t="s">
        <v>128</v>
      </c>
      <c r="BT13" s="657"/>
      <c r="BU13" s="657"/>
      <c r="BV13" s="657"/>
      <c r="BW13" s="657"/>
      <c r="BX13" s="657"/>
      <c r="BY13" s="657"/>
      <c r="BZ13" s="657"/>
      <c r="CA13" s="657"/>
      <c r="CB13" s="715"/>
      <c r="CD13" s="666" t="s">
        <v>252</v>
      </c>
      <c r="CE13" s="667"/>
      <c r="CF13" s="667"/>
      <c r="CG13" s="667"/>
      <c r="CH13" s="667"/>
      <c r="CI13" s="667"/>
      <c r="CJ13" s="667"/>
      <c r="CK13" s="667"/>
      <c r="CL13" s="667"/>
      <c r="CM13" s="667"/>
      <c r="CN13" s="667"/>
      <c r="CO13" s="667"/>
      <c r="CP13" s="667"/>
      <c r="CQ13" s="668"/>
      <c r="CR13" s="629">
        <v>705107</v>
      </c>
      <c r="CS13" s="630"/>
      <c r="CT13" s="630"/>
      <c r="CU13" s="630"/>
      <c r="CV13" s="630"/>
      <c r="CW13" s="630"/>
      <c r="CX13" s="630"/>
      <c r="CY13" s="631"/>
      <c r="CZ13" s="656">
        <v>13.6</v>
      </c>
      <c r="DA13" s="656"/>
      <c r="DB13" s="656"/>
      <c r="DC13" s="656"/>
      <c r="DD13" s="635">
        <v>136760</v>
      </c>
      <c r="DE13" s="630"/>
      <c r="DF13" s="630"/>
      <c r="DG13" s="630"/>
      <c r="DH13" s="630"/>
      <c r="DI13" s="630"/>
      <c r="DJ13" s="630"/>
      <c r="DK13" s="630"/>
      <c r="DL13" s="630"/>
      <c r="DM13" s="630"/>
      <c r="DN13" s="630"/>
      <c r="DO13" s="630"/>
      <c r="DP13" s="631"/>
      <c r="DQ13" s="635">
        <v>651856</v>
      </c>
      <c r="DR13" s="630"/>
      <c r="DS13" s="630"/>
      <c r="DT13" s="630"/>
      <c r="DU13" s="630"/>
      <c r="DV13" s="630"/>
      <c r="DW13" s="630"/>
      <c r="DX13" s="630"/>
      <c r="DY13" s="630"/>
      <c r="DZ13" s="630"/>
      <c r="EA13" s="630"/>
      <c r="EB13" s="630"/>
      <c r="EC13" s="674"/>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3487</v>
      </c>
      <c r="BH14" s="630"/>
      <c r="BI14" s="630"/>
      <c r="BJ14" s="630"/>
      <c r="BK14" s="630"/>
      <c r="BL14" s="630"/>
      <c r="BM14" s="630"/>
      <c r="BN14" s="631"/>
      <c r="BO14" s="656">
        <v>0.1</v>
      </c>
      <c r="BP14" s="656"/>
      <c r="BQ14" s="656"/>
      <c r="BR14" s="656"/>
      <c r="BS14" s="657" t="s">
        <v>128</v>
      </c>
      <c r="BT14" s="657"/>
      <c r="BU14" s="657"/>
      <c r="BV14" s="657"/>
      <c r="BW14" s="657"/>
      <c r="BX14" s="657"/>
      <c r="BY14" s="657"/>
      <c r="BZ14" s="657"/>
      <c r="CA14" s="657"/>
      <c r="CB14" s="715"/>
      <c r="CD14" s="666" t="s">
        <v>255</v>
      </c>
      <c r="CE14" s="667"/>
      <c r="CF14" s="667"/>
      <c r="CG14" s="667"/>
      <c r="CH14" s="667"/>
      <c r="CI14" s="667"/>
      <c r="CJ14" s="667"/>
      <c r="CK14" s="667"/>
      <c r="CL14" s="667"/>
      <c r="CM14" s="667"/>
      <c r="CN14" s="667"/>
      <c r="CO14" s="667"/>
      <c r="CP14" s="667"/>
      <c r="CQ14" s="668"/>
      <c r="CR14" s="629">
        <v>243106</v>
      </c>
      <c r="CS14" s="630"/>
      <c r="CT14" s="630"/>
      <c r="CU14" s="630"/>
      <c r="CV14" s="630"/>
      <c r="CW14" s="630"/>
      <c r="CX14" s="630"/>
      <c r="CY14" s="631"/>
      <c r="CZ14" s="656">
        <v>4.7</v>
      </c>
      <c r="DA14" s="656"/>
      <c r="DB14" s="656"/>
      <c r="DC14" s="656"/>
      <c r="DD14" s="635">
        <v>114312</v>
      </c>
      <c r="DE14" s="630"/>
      <c r="DF14" s="630"/>
      <c r="DG14" s="630"/>
      <c r="DH14" s="630"/>
      <c r="DI14" s="630"/>
      <c r="DJ14" s="630"/>
      <c r="DK14" s="630"/>
      <c r="DL14" s="630"/>
      <c r="DM14" s="630"/>
      <c r="DN14" s="630"/>
      <c r="DO14" s="630"/>
      <c r="DP14" s="631"/>
      <c r="DQ14" s="635">
        <v>240106</v>
      </c>
      <c r="DR14" s="630"/>
      <c r="DS14" s="630"/>
      <c r="DT14" s="630"/>
      <c r="DU14" s="630"/>
      <c r="DV14" s="630"/>
      <c r="DW14" s="630"/>
      <c r="DX14" s="630"/>
      <c r="DY14" s="630"/>
      <c r="DZ14" s="630"/>
      <c r="EA14" s="630"/>
      <c r="EB14" s="630"/>
      <c r="EC14" s="674"/>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15728</v>
      </c>
      <c r="BH15" s="630"/>
      <c r="BI15" s="630"/>
      <c r="BJ15" s="630"/>
      <c r="BK15" s="630"/>
      <c r="BL15" s="630"/>
      <c r="BM15" s="630"/>
      <c r="BN15" s="631"/>
      <c r="BO15" s="656">
        <v>0.7</v>
      </c>
      <c r="BP15" s="656"/>
      <c r="BQ15" s="656"/>
      <c r="BR15" s="656"/>
      <c r="BS15" s="657" t="s">
        <v>128</v>
      </c>
      <c r="BT15" s="657"/>
      <c r="BU15" s="657"/>
      <c r="BV15" s="657"/>
      <c r="BW15" s="657"/>
      <c r="BX15" s="657"/>
      <c r="BY15" s="657"/>
      <c r="BZ15" s="657"/>
      <c r="CA15" s="657"/>
      <c r="CB15" s="715"/>
      <c r="CD15" s="666" t="s">
        <v>258</v>
      </c>
      <c r="CE15" s="667"/>
      <c r="CF15" s="667"/>
      <c r="CG15" s="667"/>
      <c r="CH15" s="667"/>
      <c r="CI15" s="667"/>
      <c r="CJ15" s="667"/>
      <c r="CK15" s="667"/>
      <c r="CL15" s="667"/>
      <c r="CM15" s="667"/>
      <c r="CN15" s="667"/>
      <c r="CO15" s="667"/>
      <c r="CP15" s="667"/>
      <c r="CQ15" s="668"/>
      <c r="CR15" s="629">
        <v>308005</v>
      </c>
      <c r="CS15" s="630"/>
      <c r="CT15" s="630"/>
      <c r="CU15" s="630"/>
      <c r="CV15" s="630"/>
      <c r="CW15" s="630"/>
      <c r="CX15" s="630"/>
      <c r="CY15" s="631"/>
      <c r="CZ15" s="656">
        <v>6</v>
      </c>
      <c r="DA15" s="656"/>
      <c r="DB15" s="656"/>
      <c r="DC15" s="656"/>
      <c r="DD15" s="635">
        <v>40455</v>
      </c>
      <c r="DE15" s="630"/>
      <c r="DF15" s="630"/>
      <c r="DG15" s="630"/>
      <c r="DH15" s="630"/>
      <c r="DI15" s="630"/>
      <c r="DJ15" s="630"/>
      <c r="DK15" s="630"/>
      <c r="DL15" s="630"/>
      <c r="DM15" s="630"/>
      <c r="DN15" s="630"/>
      <c r="DO15" s="630"/>
      <c r="DP15" s="631"/>
      <c r="DQ15" s="635">
        <v>283397</v>
      </c>
      <c r="DR15" s="630"/>
      <c r="DS15" s="630"/>
      <c r="DT15" s="630"/>
      <c r="DU15" s="630"/>
      <c r="DV15" s="630"/>
      <c r="DW15" s="630"/>
      <c r="DX15" s="630"/>
      <c r="DY15" s="630"/>
      <c r="DZ15" s="630"/>
      <c r="EA15" s="630"/>
      <c r="EB15" s="630"/>
      <c r="EC15" s="674"/>
    </row>
    <row r="16" spans="2:143" ht="11.25" customHeight="1" x14ac:dyDescent="0.15">
      <c r="B16" s="626" t="s">
        <v>259</v>
      </c>
      <c r="C16" s="627"/>
      <c r="D16" s="627"/>
      <c r="E16" s="627"/>
      <c r="F16" s="627"/>
      <c r="G16" s="627"/>
      <c r="H16" s="627"/>
      <c r="I16" s="627"/>
      <c r="J16" s="627"/>
      <c r="K16" s="627"/>
      <c r="L16" s="627"/>
      <c r="M16" s="627"/>
      <c r="N16" s="627"/>
      <c r="O16" s="627"/>
      <c r="P16" s="627"/>
      <c r="Q16" s="628"/>
      <c r="R16" s="629">
        <v>859</v>
      </c>
      <c r="S16" s="630"/>
      <c r="T16" s="630"/>
      <c r="U16" s="630"/>
      <c r="V16" s="630"/>
      <c r="W16" s="630"/>
      <c r="X16" s="630"/>
      <c r="Y16" s="631"/>
      <c r="Z16" s="656">
        <v>0</v>
      </c>
      <c r="AA16" s="656"/>
      <c r="AB16" s="656"/>
      <c r="AC16" s="656"/>
      <c r="AD16" s="657">
        <v>859</v>
      </c>
      <c r="AE16" s="657"/>
      <c r="AF16" s="657"/>
      <c r="AG16" s="657"/>
      <c r="AH16" s="657"/>
      <c r="AI16" s="657"/>
      <c r="AJ16" s="657"/>
      <c r="AK16" s="657"/>
      <c r="AL16" s="632">
        <v>0</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261</v>
      </c>
      <c r="CE16" s="667"/>
      <c r="CF16" s="667"/>
      <c r="CG16" s="667"/>
      <c r="CH16" s="667"/>
      <c r="CI16" s="667"/>
      <c r="CJ16" s="667"/>
      <c r="CK16" s="667"/>
      <c r="CL16" s="667"/>
      <c r="CM16" s="667"/>
      <c r="CN16" s="667"/>
      <c r="CO16" s="667"/>
      <c r="CP16" s="667"/>
      <c r="CQ16" s="668"/>
      <c r="CR16" s="629" t="s">
        <v>128</v>
      </c>
      <c r="CS16" s="630"/>
      <c r="CT16" s="630"/>
      <c r="CU16" s="630"/>
      <c r="CV16" s="630"/>
      <c r="CW16" s="630"/>
      <c r="CX16" s="630"/>
      <c r="CY16" s="631"/>
      <c r="CZ16" s="656" t="s">
        <v>128</v>
      </c>
      <c r="DA16" s="656"/>
      <c r="DB16" s="656"/>
      <c r="DC16" s="656"/>
      <c r="DD16" s="635" t="s">
        <v>128</v>
      </c>
      <c r="DE16" s="630"/>
      <c r="DF16" s="630"/>
      <c r="DG16" s="630"/>
      <c r="DH16" s="630"/>
      <c r="DI16" s="630"/>
      <c r="DJ16" s="630"/>
      <c r="DK16" s="630"/>
      <c r="DL16" s="630"/>
      <c r="DM16" s="630"/>
      <c r="DN16" s="630"/>
      <c r="DO16" s="630"/>
      <c r="DP16" s="631"/>
      <c r="DQ16" s="635" t="s">
        <v>128</v>
      </c>
      <c r="DR16" s="630"/>
      <c r="DS16" s="630"/>
      <c r="DT16" s="630"/>
      <c r="DU16" s="630"/>
      <c r="DV16" s="630"/>
      <c r="DW16" s="630"/>
      <c r="DX16" s="630"/>
      <c r="DY16" s="630"/>
      <c r="DZ16" s="630"/>
      <c r="EA16" s="630"/>
      <c r="EB16" s="630"/>
      <c r="EC16" s="674"/>
    </row>
    <row r="17" spans="2:133" ht="11.25" customHeight="1" x14ac:dyDescent="0.15">
      <c r="B17" s="626" t="s">
        <v>262</v>
      </c>
      <c r="C17" s="627"/>
      <c r="D17" s="627"/>
      <c r="E17" s="627"/>
      <c r="F17" s="627"/>
      <c r="G17" s="627"/>
      <c r="H17" s="627"/>
      <c r="I17" s="627"/>
      <c r="J17" s="627"/>
      <c r="K17" s="627"/>
      <c r="L17" s="627"/>
      <c r="M17" s="627"/>
      <c r="N17" s="627"/>
      <c r="O17" s="627"/>
      <c r="P17" s="627"/>
      <c r="Q17" s="628"/>
      <c r="R17" s="629">
        <v>10028</v>
      </c>
      <c r="S17" s="630"/>
      <c r="T17" s="630"/>
      <c r="U17" s="630"/>
      <c r="V17" s="630"/>
      <c r="W17" s="630"/>
      <c r="X17" s="630"/>
      <c r="Y17" s="631"/>
      <c r="Z17" s="656">
        <v>0.2</v>
      </c>
      <c r="AA17" s="656"/>
      <c r="AB17" s="656"/>
      <c r="AC17" s="656"/>
      <c r="AD17" s="657">
        <v>10028</v>
      </c>
      <c r="AE17" s="657"/>
      <c r="AF17" s="657"/>
      <c r="AG17" s="657"/>
      <c r="AH17" s="657"/>
      <c r="AI17" s="657"/>
      <c r="AJ17" s="657"/>
      <c r="AK17" s="657"/>
      <c r="AL17" s="632">
        <v>0.4</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264</v>
      </c>
      <c r="CE17" s="667"/>
      <c r="CF17" s="667"/>
      <c r="CG17" s="667"/>
      <c r="CH17" s="667"/>
      <c r="CI17" s="667"/>
      <c r="CJ17" s="667"/>
      <c r="CK17" s="667"/>
      <c r="CL17" s="667"/>
      <c r="CM17" s="667"/>
      <c r="CN17" s="667"/>
      <c r="CO17" s="667"/>
      <c r="CP17" s="667"/>
      <c r="CQ17" s="668"/>
      <c r="CR17" s="629">
        <v>40798</v>
      </c>
      <c r="CS17" s="630"/>
      <c r="CT17" s="630"/>
      <c r="CU17" s="630"/>
      <c r="CV17" s="630"/>
      <c r="CW17" s="630"/>
      <c r="CX17" s="630"/>
      <c r="CY17" s="631"/>
      <c r="CZ17" s="656">
        <v>0.8</v>
      </c>
      <c r="DA17" s="656"/>
      <c r="DB17" s="656"/>
      <c r="DC17" s="656"/>
      <c r="DD17" s="635" t="s">
        <v>128</v>
      </c>
      <c r="DE17" s="630"/>
      <c r="DF17" s="630"/>
      <c r="DG17" s="630"/>
      <c r="DH17" s="630"/>
      <c r="DI17" s="630"/>
      <c r="DJ17" s="630"/>
      <c r="DK17" s="630"/>
      <c r="DL17" s="630"/>
      <c r="DM17" s="630"/>
      <c r="DN17" s="630"/>
      <c r="DO17" s="630"/>
      <c r="DP17" s="631"/>
      <c r="DQ17" s="635">
        <v>1400</v>
      </c>
      <c r="DR17" s="630"/>
      <c r="DS17" s="630"/>
      <c r="DT17" s="630"/>
      <c r="DU17" s="630"/>
      <c r="DV17" s="630"/>
      <c r="DW17" s="630"/>
      <c r="DX17" s="630"/>
      <c r="DY17" s="630"/>
      <c r="DZ17" s="630"/>
      <c r="EA17" s="630"/>
      <c r="EB17" s="630"/>
      <c r="EC17" s="674"/>
    </row>
    <row r="18" spans="2:133" ht="11.25" customHeight="1" x14ac:dyDescent="0.15">
      <c r="B18" s="626" t="s">
        <v>265</v>
      </c>
      <c r="C18" s="627"/>
      <c r="D18" s="627"/>
      <c r="E18" s="627"/>
      <c r="F18" s="627"/>
      <c r="G18" s="627"/>
      <c r="H18" s="627"/>
      <c r="I18" s="627"/>
      <c r="J18" s="627"/>
      <c r="K18" s="627"/>
      <c r="L18" s="627"/>
      <c r="M18" s="627"/>
      <c r="N18" s="627"/>
      <c r="O18" s="627"/>
      <c r="P18" s="627"/>
      <c r="Q18" s="628"/>
      <c r="R18" s="629">
        <v>1497</v>
      </c>
      <c r="S18" s="630"/>
      <c r="T18" s="630"/>
      <c r="U18" s="630"/>
      <c r="V18" s="630"/>
      <c r="W18" s="630"/>
      <c r="X18" s="630"/>
      <c r="Y18" s="631"/>
      <c r="Z18" s="656">
        <v>0</v>
      </c>
      <c r="AA18" s="656"/>
      <c r="AB18" s="656"/>
      <c r="AC18" s="656"/>
      <c r="AD18" s="657">
        <v>1497</v>
      </c>
      <c r="AE18" s="657"/>
      <c r="AF18" s="657"/>
      <c r="AG18" s="657"/>
      <c r="AH18" s="657"/>
      <c r="AI18" s="657"/>
      <c r="AJ18" s="657"/>
      <c r="AK18" s="657"/>
      <c r="AL18" s="632">
        <v>0.10000000149011612</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267</v>
      </c>
      <c r="CE18" s="667"/>
      <c r="CF18" s="667"/>
      <c r="CG18" s="667"/>
      <c r="CH18" s="667"/>
      <c r="CI18" s="667"/>
      <c r="CJ18" s="667"/>
      <c r="CK18" s="667"/>
      <c r="CL18" s="667"/>
      <c r="CM18" s="667"/>
      <c r="CN18" s="667"/>
      <c r="CO18" s="667"/>
      <c r="CP18" s="667"/>
      <c r="CQ18" s="668"/>
      <c r="CR18" s="629">
        <v>39292</v>
      </c>
      <c r="CS18" s="630"/>
      <c r="CT18" s="630"/>
      <c r="CU18" s="630"/>
      <c r="CV18" s="630"/>
      <c r="CW18" s="630"/>
      <c r="CX18" s="630"/>
      <c r="CY18" s="631"/>
      <c r="CZ18" s="656">
        <v>0.8</v>
      </c>
      <c r="DA18" s="656"/>
      <c r="DB18" s="656"/>
      <c r="DC18" s="656"/>
      <c r="DD18" s="635">
        <v>37614</v>
      </c>
      <c r="DE18" s="630"/>
      <c r="DF18" s="630"/>
      <c r="DG18" s="630"/>
      <c r="DH18" s="630"/>
      <c r="DI18" s="630"/>
      <c r="DJ18" s="630"/>
      <c r="DK18" s="630"/>
      <c r="DL18" s="630"/>
      <c r="DM18" s="630"/>
      <c r="DN18" s="630"/>
      <c r="DO18" s="630"/>
      <c r="DP18" s="631"/>
      <c r="DQ18" s="635">
        <v>39292</v>
      </c>
      <c r="DR18" s="630"/>
      <c r="DS18" s="630"/>
      <c r="DT18" s="630"/>
      <c r="DU18" s="630"/>
      <c r="DV18" s="630"/>
      <c r="DW18" s="630"/>
      <c r="DX18" s="630"/>
      <c r="DY18" s="630"/>
      <c r="DZ18" s="630"/>
      <c r="EA18" s="630"/>
      <c r="EB18" s="630"/>
      <c r="EC18" s="674"/>
    </row>
    <row r="19" spans="2:133" ht="11.25" customHeight="1" x14ac:dyDescent="0.15">
      <c r="B19" s="626" t="s">
        <v>268</v>
      </c>
      <c r="C19" s="627"/>
      <c r="D19" s="627"/>
      <c r="E19" s="627"/>
      <c r="F19" s="627"/>
      <c r="G19" s="627"/>
      <c r="H19" s="627"/>
      <c r="I19" s="627"/>
      <c r="J19" s="627"/>
      <c r="K19" s="627"/>
      <c r="L19" s="627"/>
      <c r="M19" s="627"/>
      <c r="N19" s="627"/>
      <c r="O19" s="627"/>
      <c r="P19" s="627"/>
      <c r="Q19" s="628"/>
      <c r="R19" s="629">
        <v>574</v>
      </c>
      <c r="S19" s="630"/>
      <c r="T19" s="630"/>
      <c r="U19" s="630"/>
      <c r="V19" s="630"/>
      <c r="W19" s="630"/>
      <c r="X19" s="630"/>
      <c r="Y19" s="631"/>
      <c r="Z19" s="656">
        <v>0</v>
      </c>
      <c r="AA19" s="656"/>
      <c r="AB19" s="656"/>
      <c r="AC19" s="656"/>
      <c r="AD19" s="657">
        <v>574</v>
      </c>
      <c r="AE19" s="657"/>
      <c r="AF19" s="657"/>
      <c r="AG19" s="657"/>
      <c r="AH19" s="657"/>
      <c r="AI19" s="657"/>
      <c r="AJ19" s="657"/>
      <c r="AK19" s="657"/>
      <c r="AL19" s="632">
        <v>0</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258</v>
      </c>
      <c r="BH19" s="630"/>
      <c r="BI19" s="630"/>
      <c r="BJ19" s="630"/>
      <c r="BK19" s="630"/>
      <c r="BL19" s="630"/>
      <c r="BM19" s="630"/>
      <c r="BN19" s="631"/>
      <c r="BO19" s="656">
        <v>0</v>
      </c>
      <c r="BP19" s="656"/>
      <c r="BQ19" s="656"/>
      <c r="BR19" s="656"/>
      <c r="BS19" s="657" t="s">
        <v>128</v>
      </c>
      <c r="BT19" s="657"/>
      <c r="BU19" s="657"/>
      <c r="BV19" s="657"/>
      <c r="BW19" s="657"/>
      <c r="BX19" s="657"/>
      <c r="BY19" s="657"/>
      <c r="BZ19" s="657"/>
      <c r="CA19" s="657"/>
      <c r="CB19" s="715"/>
      <c r="CD19" s="666" t="s">
        <v>270</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271</v>
      </c>
      <c r="C20" s="627"/>
      <c r="D20" s="627"/>
      <c r="E20" s="627"/>
      <c r="F20" s="627"/>
      <c r="G20" s="627"/>
      <c r="H20" s="627"/>
      <c r="I20" s="627"/>
      <c r="J20" s="627"/>
      <c r="K20" s="627"/>
      <c r="L20" s="627"/>
      <c r="M20" s="627"/>
      <c r="N20" s="627"/>
      <c r="O20" s="627"/>
      <c r="P20" s="627"/>
      <c r="Q20" s="628"/>
      <c r="R20" s="629">
        <v>239</v>
      </c>
      <c r="S20" s="630"/>
      <c r="T20" s="630"/>
      <c r="U20" s="630"/>
      <c r="V20" s="630"/>
      <c r="W20" s="630"/>
      <c r="X20" s="630"/>
      <c r="Y20" s="631"/>
      <c r="Z20" s="656">
        <v>0</v>
      </c>
      <c r="AA20" s="656"/>
      <c r="AB20" s="656"/>
      <c r="AC20" s="656"/>
      <c r="AD20" s="657">
        <v>239</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258</v>
      </c>
      <c r="BH20" s="630"/>
      <c r="BI20" s="630"/>
      <c r="BJ20" s="630"/>
      <c r="BK20" s="630"/>
      <c r="BL20" s="630"/>
      <c r="BM20" s="630"/>
      <c r="BN20" s="631"/>
      <c r="BO20" s="656">
        <v>0</v>
      </c>
      <c r="BP20" s="656"/>
      <c r="BQ20" s="656"/>
      <c r="BR20" s="656"/>
      <c r="BS20" s="657" t="s">
        <v>128</v>
      </c>
      <c r="BT20" s="657"/>
      <c r="BU20" s="657"/>
      <c r="BV20" s="657"/>
      <c r="BW20" s="657"/>
      <c r="BX20" s="657"/>
      <c r="BY20" s="657"/>
      <c r="BZ20" s="657"/>
      <c r="CA20" s="657"/>
      <c r="CB20" s="715"/>
      <c r="CD20" s="666" t="s">
        <v>273</v>
      </c>
      <c r="CE20" s="667"/>
      <c r="CF20" s="667"/>
      <c r="CG20" s="667"/>
      <c r="CH20" s="667"/>
      <c r="CI20" s="667"/>
      <c r="CJ20" s="667"/>
      <c r="CK20" s="667"/>
      <c r="CL20" s="667"/>
      <c r="CM20" s="667"/>
      <c r="CN20" s="667"/>
      <c r="CO20" s="667"/>
      <c r="CP20" s="667"/>
      <c r="CQ20" s="668"/>
      <c r="CR20" s="629">
        <v>5167060</v>
      </c>
      <c r="CS20" s="630"/>
      <c r="CT20" s="630"/>
      <c r="CU20" s="630"/>
      <c r="CV20" s="630"/>
      <c r="CW20" s="630"/>
      <c r="CX20" s="630"/>
      <c r="CY20" s="631"/>
      <c r="CZ20" s="656">
        <v>100</v>
      </c>
      <c r="DA20" s="656"/>
      <c r="DB20" s="656"/>
      <c r="DC20" s="656"/>
      <c r="DD20" s="635">
        <v>896892</v>
      </c>
      <c r="DE20" s="630"/>
      <c r="DF20" s="630"/>
      <c r="DG20" s="630"/>
      <c r="DH20" s="630"/>
      <c r="DI20" s="630"/>
      <c r="DJ20" s="630"/>
      <c r="DK20" s="630"/>
      <c r="DL20" s="630"/>
      <c r="DM20" s="630"/>
      <c r="DN20" s="630"/>
      <c r="DO20" s="630"/>
      <c r="DP20" s="631"/>
      <c r="DQ20" s="635">
        <v>3539370</v>
      </c>
      <c r="DR20" s="630"/>
      <c r="DS20" s="630"/>
      <c r="DT20" s="630"/>
      <c r="DU20" s="630"/>
      <c r="DV20" s="630"/>
      <c r="DW20" s="630"/>
      <c r="DX20" s="630"/>
      <c r="DY20" s="630"/>
      <c r="DZ20" s="630"/>
      <c r="EA20" s="630"/>
      <c r="EB20" s="630"/>
      <c r="EC20" s="674"/>
    </row>
    <row r="21" spans="2:133" ht="11.25" customHeight="1" x14ac:dyDescent="0.15">
      <c r="B21" s="626" t="s">
        <v>274</v>
      </c>
      <c r="C21" s="627"/>
      <c r="D21" s="627"/>
      <c r="E21" s="627"/>
      <c r="F21" s="627"/>
      <c r="G21" s="627"/>
      <c r="H21" s="627"/>
      <c r="I21" s="627"/>
      <c r="J21" s="627"/>
      <c r="K21" s="627"/>
      <c r="L21" s="627"/>
      <c r="M21" s="627"/>
      <c r="N21" s="627"/>
      <c r="O21" s="627"/>
      <c r="P21" s="627"/>
      <c r="Q21" s="628"/>
      <c r="R21" s="629">
        <v>92</v>
      </c>
      <c r="S21" s="630"/>
      <c r="T21" s="630"/>
      <c r="U21" s="630"/>
      <c r="V21" s="630"/>
      <c r="W21" s="630"/>
      <c r="X21" s="630"/>
      <c r="Y21" s="631"/>
      <c r="Z21" s="656">
        <v>0</v>
      </c>
      <c r="AA21" s="656"/>
      <c r="AB21" s="656"/>
      <c r="AC21" s="656"/>
      <c r="AD21" s="657">
        <v>92</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v>258</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276</v>
      </c>
      <c r="C22" s="693"/>
      <c r="D22" s="693"/>
      <c r="E22" s="693"/>
      <c r="F22" s="693"/>
      <c r="G22" s="693"/>
      <c r="H22" s="693"/>
      <c r="I22" s="693"/>
      <c r="J22" s="693"/>
      <c r="K22" s="693"/>
      <c r="L22" s="693"/>
      <c r="M22" s="693"/>
      <c r="N22" s="693"/>
      <c r="O22" s="693"/>
      <c r="P22" s="693"/>
      <c r="Q22" s="694"/>
      <c r="R22" s="629">
        <v>592</v>
      </c>
      <c r="S22" s="630"/>
      <c r="T22" s="630"/>
      <c r="U22" s="630"/>
      <c r="V22" s="630"/>
      <c r="W22" s="630"/>
      <c r="X22" s="630"/>
      <c r="Y22" s="631"/>
      <c r="Z22" s="656">
        <v>0</v>
      </c>
      <c r="AA22" s="656"/>
      <c r="AB22" s="656"/>
      <c r="AC22" s="656"/>
      <c r="AD22" s="657">
        <v>592</v>
      </c>
      <c r="AE22" s="657"/>
      <c r="AF22" s="657"/>
      <c r="AG22" s="657"/>
      <c r="AH22" s="657"/>
      <c r="AI22" s="657"/>
      <c r="AJ22" s="657"/>
      <c r="AK22" s="657"/>
      <c r="AL22" s="632">
        <v>0</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52780</v>
      </c>
      <c r="S23" s="630"/>
      <c r="T23" s="630"/>
      <c r="U23" s="630"/>
      <c r="V23" s="630"/>
      <c r="W23" s="630"/>
      <c r="X23" s="630"/>
      <c r="Y23" s="631"/>
      <c r="Z23" s="656">
        <v>1</v>
      </c>
      <c r="AA23" s="656"/>
      <c r="AB23" s="656"/>
      <c r="AC23" s="656"/>
      <c r="AD23" s="657" t="s">
        <v>128</v>
      </c>
      <c r="AE23" s="657"/>
      <c r="AF23" s="657"/>
      <c r="AG23" s="657"/>
      <c r="AH23" s="657"/>
      <c r="AI23" s="657"/>
      <c r="AJ23" s="657"/>
      <c r="AK23" s="657"/>
      <c r="AL23" s="632" t="s">
        <v>128</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34" t="s">
        <v>284</v>
      </c>
      <c r="DM23" s="735"/>
      <c r="DN23" s="735"/>
      <c r="DO23" s="735"/>
      <c r="DP23" s="735"/>
      <c r="DQ23" s="735"/>
      <c r="DR23" s="735"/>
      <c r="DS23" s="735"/>
      <c r="DT23" s="735"/>
      <c r="DU23" s="735"/>
      <c r="DV23" s="736"/>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t="s">
        <v>128</v>
      </c>
      <c r="S24" s="630"/>
      <c r="T24" s="630"/>
      <c r="U24" s="630"/>
      <c r="V24" s="630"/>
      <c r="W24" s="630"/>
      <c r="X24" s="630"/>
      <c r="Y24" s="631"/>
      <c r="Z24" s="656" t="s">
        <v>128</v>
      </c>
      <c r="AA24" s="656"/>
      <c r="AB24" s="656"/>
      <c r="AC24" s="656"/>
      <c r="AD24" s="657" t="s">
        <v>128</v>
      </c>
      <c r="AE24" s="657"/>
      <c r="AF24" s="657"/>
      <c r="AG24" s="657"/>
      <c r="AH24" s="657"/>
      <c r="AI24" s="657"/>
      <c r="AJ24" s="657"/>
      <c r="AK24" s="657"/>
      <c r="AL24" s="632" t="s">
        <v>128</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903687</v>
      </c>
      <c r="CS24" s="683"/>
      <c r="CT24" s="683"/>
      <c r="CU24" s="683"/>
      <c r="CV24" s="683"/>
      <c r="CW24" s="683"/>
      <c r="CX24" s="683"/>
      <c r="CY24" s="726"/>
      <c r="CZ24" s="727">
        <v>17.5</v>
      </c>
      <c r="DA24" s="702"/>
      <c r="DB24" s="702"/>
      <c r="DC24" s="730"/>
      <c r="DD24" s="725">
        <v>700545</v>
      </c>
      <c r="DE24" s="683"/>
      <c r="DF24" s="683"/>
      <c r="DG24" s="683"/>
      <c r="DH24" s="683"/>
      <c r="DI24" s="683"/>
      <c r="DJ24" s="683"/>
      <c r="DK24" s="726"/>
      <c r="DL24" s="725">
        <v>700545</v>
      </c>
      <c r="DM24" s="683"/>
      <c r="DN24" s="683"/>
      <c r="DO24" s="683"/>
      <c r="DP24" s="683"/>
      <c r="DQ24" s="683"/>
      <c r="DR24" s="683"/>
      <c r="DS24" s="683"/>
      <c r="DT24" s="683"/>
      <c r="DU24" s="683"/>
      <c r="DV24" s="726"/>
      <c r="DW24" s="727">
        <v>28.7</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52780</v>
      </c>
      <c r="S25" s="630"/>
      <c r="T25" s="630"/>
      <c r="U25" s="630"/>
      <c r="V25" s="630"/>
      <c r="W25" s="630"/>
      <c r="X25" s="630"/>
      <c r="Y25" s="631"/>
      <c r="Z25" s="656">
        <v>1</v>
      </c>
      <c r="AA25" s="656"/>
      <c r="AB25" s="656"/>
      <c r="AC25" s="656"/>
      <c r="AD25" s="657" t="s">
        <v>128</v>
      </c>
      <c r="AE25" s="657"/>
      <c r="AF25" s="657"/>
      <c r="AG25" s="657"/>
      <c r="AH25" s="657"/>
      <c r="AI25" s="657"/>
      <c r="AJ25" s="657"/>
      <c r="AK25" s="657"/>
      <c r="AL25" s="632" t="s">
        <v>128</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291</v>
      </c>
      <c r="CE25" s="667"/>
      <c r="CF25" s="667"/>
      <c r="CG25" s="667"/>
      <c r="CH25" s="667"/>
      <c r="CI25" s="667"/>
      <c r="CJ25" s="667"/>
      <c r="CK25" s="667"/>
      <c r="CL25" s="667"/>
      <c r="CM25" s="667"/>
      <c r="CN25" s="667"/>
      <c r="CO25" s="667"/>
      <c r="CP25" s="667"/>
      <c r="CQ25" s="668"/>
      <c r="CR25" s="629">
        <v>600849</v>
      </c>
      <c r="CS25" s="640"/>
      <c r="CT25" s="640"/>
      <c r="CU25" s="640"/>
      <c r="CV25" s="640"/>
      <c r="CW25" s="640"/>
      <c r="CX25" s="640"/>
      <c r="CY25" s="641"/>
      <c r="CZ25" s="632">
        <v>11.6</v>
      </c>
      <c r="DA25" s="642"/>
      <c r="DB25" s="642"/>
      <c r="DC25" s="643"/>
      <c r="DD25" s="635">
        <v>571449</v>
      </c>
      <c r="DE25" s="640"/>
      <c r="DF25" s="640"/>
      <c r="DG25" s="640"/>
      <c r="DH25" s="640"/>
      <c r="DI25" s="640"/>
      <c r="DJ25" s="640"/>
      <c r="DK25" s="641"/>
      <c r="DL25" s="635">
        <v>571449</v>
      </c>
      <c r="DM25" s="640"/>
      <c r="DN25" s="640"/>
      <c r="DO25" s="640"/>
      <c r="DP25" s="640"/>
      <c r="DQ25" s="640"/>
      <c r="DR25" s="640"/>
      <c r="DS25" s="640"/>
      <c r="DT25" s="640"/>
      <c r="DU25" s="640"/>
      <c r="DV25" s="641"/>
      <c r="DW25" s="632">
        <v>23.4</v>
      </c>
      <c r="DX25" s="642"/>
      <c r="DY25" s="642"/>
      <c r="DZ25" s="642"/>
      <c r="EA25" s="642"/>
      <c r="EB25" s="642"/>
      <c r="EC25" s="669"/>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294</v>
      </c>
      <c r="CE26" s="667"/>
      <c r="CF26" s="667"/>
      <c r="CG26" s="667"/>
      <c r="CH26" s="667"/>
      <c r="CI26" s="667"/>
      <c r="CJ26" s="667"/>
      <c r="CK26" s="667"/>
      <c r="CL26" s="667"/>
      <c r="CM26" s="667"/>
      <c r="CN26" s="667"/>
      <c r="CO26" s="667"/>
      <c r="CP26" s="667"/>
      <c r="CQ26" s="668"/>
      <c r="CR26" s="629">
        <v>363345</v>
      </c>
      <c r="CS26" s="630"/>
      <c r="CT26" s="630"/>
      <c r="CU26" s="630"/>
      <c r="CV26" s="630"/>
      <c r="CW26" s="630"/>
      <c r="CX26" s="630"/>
      <c r="CY26" s="631"/>
      <c r="CZ26" s="632">
        <v>7</v>
      </c>
      <c r="DA26" s="642"/>
      <c r="DB26" s="642"/>
      <c r="DC26" s="643"/>
      <c r="DD26" s="635">
        <v>362055</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295</v>
      </c>
      <c r="C27" s="627"/>
      <c r="D27" s="627"/>
      <c r="E27" s="627"/>
      <c r="F27" s="627"/>
      <c r="G27" s="627"/>
      <c r="H27" s="627"/>
      <c r="I27" s="627"/>
      <c r="J27" s="627"/>
      <c r="K27" s="627"/>
      <c r="L27" s="627"/>
      <c r="M27" s="627"/>
      <c r="N27" s="627"/>
      <c r="O27" s="627"/>
      <c r="P27" s="627"/>
      <c r="Q27" s="628"/>
      <c r="R27" s="629">
        <v>2475845</v>
      </c>
      <c r="S27" s="630"/>
      <c r="T27" s="630"/>
      <c r="U27" s="630"/>
      <c r="V27" s="630"/>
      <c r="W27" s="630"/>
      <c r="X27" s="630"/>
      <c r="Y27" s="631"/>
      <c r="Z27" s="656">
        <v>47.6</v>
      </c>
      <c r="AA27" s="656"/>
      <c r="AB27" s="656"/>
      <c r="AC27" s="656"/>
      <c r="AD27" s="657">
        <v>2423065</v>
      </c>
      <c r="AE27" s="657"/>
      <c r="AF27" s="657"/>
      <c r="AG27" s="657"/>
      <c r="AH27" s="657"/>
      <c r="AI27" s="657"/>
      <c r="AJ27" s="657"/>
      <c r="AK27" s="657"/>
      <c r="AL27" s="632">
        <v>99.099998474121094</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2337900</v>
      </c>
      <c r="BH27" s="630"/>
      <c r="BI27" s="630"/>
      <c r="BJ27" s="630"/>
      <c r="BK27" s="630"/>
      <c r="BL27" s="630"/>
      <c r="BM27" s="630"/>
      <c r="BN27" s="631"/>
      <c r="BO27" s="656">
        <v>100</v>
      </c>
      <c r="BP27" s="656"/>
      <c r="BQ27" s="656"/>
      <c r="BR27" s="656"/>
      <c r="BS27" s="657">
        <v>18369</v>
      </c>
      <c r="BT27" s="657"/>
      <c r="BU27" s="657"/>
      <c r="BV27" s="657"/>
      <c r="BW27" s="657"/>
      <c r="BX27" s="657"/>
      <c r="BY27" s="657"/>
      <c r="BZ27" s="657"/>
      <c r="CA27" s="657"/>
      <c r="CB27" s="715"/>
      <c r="CD27" s="666" t="s">
        <v>297</v>
      </c>
      <c r="CE27" s="667"/>
      <c r="CF27" s="667"/>
      <c r="CG27" s="667"/>
      <c r="CH27" s="667"/>
      <c r="CI27" s="667"/>
      <c r="CJ27" s="667"/>
      <c r="CK27" s="667"/>
      <c r="CL27" s="667"/>
      <c r="CM27" s="667"/>
      <c r="CN27" s="667"/>
      <c r="CO27" s="667"/>
      <c r="CP27" s="667"/>
      <c r="CQ27" s="668"/>
      <c r="CR27" s="629">
        <v>262040</v>
      </c>
      <c r="CS27" s="640"/>
      <c r="CT27" s="640"/>
      <c r="CU27" s="640"/>
      <c r="CV27" s="640"/>
      <c r="CW27" s="640"/>
      <c r="CX27" s="640"/>
      <c r="CY27" s="641"/>
      <c r="CZ27" s="632">
        <v>5.0999999999999996</v>
      </c>
      <c r="DA27" s="642"/>
      <c r="DB27" s="642"/>
      <c r="DC27" s="643"/>
      <c r="DD27" s="635">
        <v>127696</v>
      </c>
      <c r="DE27" s="640"/>
      <c r="DF27" s="640"/>
      <c r="DG27" s="640"/>
      <c r="DH27" s="640"/>
      <c r="DI27" s="640"/>
      <c r="DJ27" s="640"/>
      <c r="DK27" s="641"/>
      <c r="DL27" s="635">
        <v>127696</v>
      </c>
      <c r="DM27" s="640"/>
      <c r="DN27" s="640"/>
      <c r="DO27" s="640"/>
      <c r="DP27" s="640"/>
      <c r="DQ27" s="640"/>
      <c r="DR27" s="640"/>
      <c r="DS27" s="640"/>
      <c r="DT27" s="640"/>
      <c r="DU27" s="640"/>
      <c r="DV27" s="641"/>
      <c r="DW27" s="632">
        <v>5.2</v>
      </c>
      <c r="DX27" s="642"/>
      <c r="DY27" s="642"/>
      <c r="DZ27" s="642"/>
      <c r="EA27" s="642"/>
      <c r="EB27" s="642"/>
      <c r="EC27" s="669"/>
    </row>
    <row r="28" spans="2:133" ht="11.25" customHeight="1" x14ac:dyDescent="0.15">
      <c r="B28" s="626" t="s">
        <v>298</v>
      </c>
      <c r="C28" s="627"/>
      <c r="D28" s="627"/>
      <c r="E28" s="627"/>
      <c r="F28" s="627"/>
      <c r="G28" s="627"/>
      <c r="H28" s="627"/>
      <c r="I28" s="627"/>
      <c r="J28" s="627"/>
      <c r="K28" s="627"/>
      <c r="L28" s="627"/>
      <c r="M28" s="627"/>
      <c r="N28" s="627"/>
      <c r="O28" s="627"/>
      <c r="P28" s="627"/>
      <c r="Q28" s="628"/>
      <c r="R28" s="629" t="s">
        <v>128</v>
      </c>
      <c r="S28" s="630"/>
      <c r="T28" s="630"/>
      <c r="U28" s="630"/>
      <c r="V28" s="630"/>
      <c r="W28" s="630"/>
      <c r="X28" s="630"/>
      <c r="Y28" s="631"/>
      <c r="Z28" s="656" t="s">
        <v>128</v>
      </c>
      <c r="AA28" s="656"/>
      <c r="AB28" s="656"/>
      <c r="AC28" s="656"/>
      <c r="AD28" s="657" t="s">
        <v>128</v>
      </c>
      <c r="AE28" s="657"/>
      <c r="AF28" s="657"/>
      <c r="AG28" s="657"/>
      <c r="AH28" s="657"/>
      <c r="AI28" s="657"/>
      <c r="AJ28" s="657"/>
      <c r="AK28" s="657"/>
      <c r="AL28" s="632" t="s">
        <v>128</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299</v>
      </c>
      <c r="CE28" s="667"/>
      <c r="CF28" s="667"/>
      <c r="CG28" s="667"/>
      <c r="CH28" s="667"/>
      <c r="CI28" s="667"/>
      <c r="CJ28" s="667"/>
      <c r="CK28" s="667"/>
      <c r="CL28" s="667"/>
      <c r="CM28" s="667"/>
      <c r="CN28" s="667"/>
      <c r="CO28" s="667"/>
      <c r="CP28" s="667"/>
      <c r="CQ28" s="668"/>
      <c r="CR28" s="629">
        <v>40798</v>
      </c>
      <c r="CS28" s="630"/>
      <c r="CT28" s="630"/>
      <c r="CU28" s="630"/>
      <c r="CV28" s="630"/>
      <c r="CW28" s="630"/>
      <c r="CX28" s="630"/>
      <c r="CY28" s="631"/>
      <c r="CZ28" s="632">
        <v>0.8</v>
      </c>
      <c r="DA28" s="642"/>
      <c r="DB28" s="642"/>
      <c r="DC28" s="643"/>
      <c r="DD28" s="635">
        <v>1400</v>
      </c>
      <c r="DE28" s="630"/>
      <c r="DF28" s="630"/>
      <c r="DG28" s="630"/>
      <c r="DH28" s="630"/>
      <c r="DI28" s="630"/>
      <c r="DJ28" s="630"/>
      <c r="DK28" s="631"/>
      <c r="DL28" s="635">
        <v>1400</v>
      </c>
      <c r="DM28" s="630"/>
      <c r="DN28" s="630"/>
      <c r="DO28" s="630"/>
      <c r="DP28" s="630"/>
      <c r="DQ28" s="630"/>
      <c r="DR28" s="630"/>
      <c r="DS28" s="630"/>
      <c r="DT28" s="630"/>
      <c r="DU28" s="630"/>
      <c r="DV28" s="631"/>
      <c r="DW28" s="632">
        <v>0.1</v>
      </c>
      <c r="DX28" s="642"/>
      <c r="DY28" s="642"/>
      <c r="DZ28" s="642"/>
      <c r="EA28" s="642"/>
      <c r="EB28" s="642"/>
      <c r="EC28" s="669"/>
    </row>
    <row r="29" spans="2:133" ht="11.25" customHeight="1" x14ac:dyDescent="0.15">
      <c r="B29" s="626" t="s">
        <v>300</v>
      </c>
      <c r="C29" s="627"/>
      <c r="D29" s="627"/>
      <c r="E29" s="627"/>
      <c r="F29" s="627"/>
      <c r="G29" s="627"/>
      <c r="H29" s="627"/>
      <c r="I29" s="627"/>
      <c r="J29" s="627"/>
      <c r="K29" s="627"/>
      <c r="L29" s="627"/>
      <c r="M29" s="627"/>
      <c r="N29" s="627"/>
      <c r="O29" s="627"/>
      <c r="P29" s="627"/>
      <c r="Q29" s="628"/>
      <c r="R29" s="629">
        <v>21902</v>
      </c>
      <c r="S29" s="630"/>
      <c r="T29" s="630"/>
      <c r="U29" s="630"/>
      <c r="V29" s="630"/>
      <c r="W29" s="630"/>
      <c r="X29" s="630"/>
      <c r="Y29" s="631"/>
      <c r="Z29" s="656">
        <v>0.4</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6" t="s">
        <v>70</v>
      </c>
      <c r="CG29" s="667"/>
      <c r="CH29" s="667"/>
      <c r="CI29" s="667"/>
      <c r="CJ29" s="667"/>
      <c r="CK29" s="667"/>
      <c r="CL29" s="667"/>
      <c r="CM29" s="667"/>
      <c r="CN29" s="667"/>
      <c r="CO29" s="667"/>
      <c r="CP29" s="667"/>
      <c r="CQ29" s="668"/>
      <c r="CR29" s="629">
        <v>40798</v>
      </c>
      <c r="CS29" s="640"/>
      <c r="CT29" s="640"/>
      <c r="CU29" s="640"/>
      <c r="CV29" s="640"/>
      <c r="CW29" s="640"/>
      <c r="CX29" s="640"/>
      <c r="CY29" s="641"/>
      <c r="CZ29" s="632">
        <v>0.8</v>
      </c>
      <c r="DA29" s="642"/>
      <c r="DB29" s="642"/>
      <c r="DC29" s="643"/>
      <c r="DD29" s="635">
        <v>1400</v>
      </c>
      <c r="DE29" s="640"/>
      <c r="DF29" s="640"/>
      <c r="DG29" s="640"/>
      <c r="DH29" s="640"/>
      <c r="DI29" s="640"/>
      <c r="DJ29" s="640"/>
      <c r="DK29" s="641"/>
      <c r="DL29" s="635">
        <v>1400</v>
      </c>
      <c r="DM29" s="640"/>
      <c r="DN29" s="640"/>
      <c r="DO29" s="640"/>
      <c r="DP29" s="640"/>
      <c r="DQ29" s="640"/>
      <c r="DR29" s="640"/>
      <c r="DS29" s="640"/>
      <c r="DT29" s="640"/>
      <c r="DU29" s="640"/>
      <c r="DV29" s="641"/>
      <c r="DW29" s="632">
        <v>0.1</v>
      </c>
      <c r="DX29" s="642"/>
      <c r="DY29" s="642"/>
      <c r="DZ29" s="642"/>
      <c r="EA29" s="642"/>
      <c r="EB29" s="642"/>
      <c r="EC29" s="669"/>
    </row>
    <row r="30" spans="2:133" ht="11.25" customHeight="1" x14ac:dyDescent="0.15">
      <c r="B30" s="626" t="s">
        <v>302</v>
      </c>
      <c r="C30" s="627"/>
      <c r="D30" s="627"/>
      <c r="E30" s="627"/>
      <c r="F30" s="627"/>
      <c r="G30" s="627"/>
      <c r="H30" s="627"/>
      <c r="I30" s="627"/>
      <c r="J30" s="627"/>
      <c r="K30" s="627"/>
      <c r="L30" s="627"/>
      <c r="M30" s="627"/>
      <c r="N30" s="627"/>
      <c r="O30" s="627"/>
      <c r="P30" s="627"/>
      <c r="Q30" s="628"/>
      <c r="R30" s="629">
        <v>65259</v>
      </c>
      <c r="S30" s="630"/>
      <c r="T30" s="630"/>
      <c r="U30" s="630"/>
      <c r="V30" s="630"/>
      <c r="W30" s="630"/>
      <c r="X30" s="630"/>
      <c r="Y30" s="631"/>
      <c r="Z30" s="656">
        <v>1.3</v>
      </c>
      <c r="AA30" s="656"/>
      <c r="AB30" s="656"/>
      <c r="AC30" s="656"/>
      <c r="AD30" s="657">
        <v>37</v>
      </c>
      <c r="AE30" s="657"/>
      <c r="AF30" s="657"/>
      <c r="AG30" s="657"/>
      <c r="AH30" s="657"/>
      <c r="AI30" s="657"/>
      <c r="AJ30" s="657"/>
      <c r="AK30" s="657"/>
      <c r="AL30" s="632">
        <v>0</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6" t="s">
        <v>305</v>
      </c>
      <c r="CG30" s="667"/>
      <c r="CH30" s="667"/>
      <c r="CI30" s="667"/>
      <c r="CJ30" s="667"/>
      <c r="CK30" s="667"/>
      <c r="CL30" s="667"/>
      <c r="CM30" s="667"/>
      <c r="CN30" s="667"/>
      <c r="CO30" s="667"/>
      <c r="CP30" s="667"/>
      <c r="CQ30" s="668"/>
      <c r="CR30" s="629">
        <v>36597</v>
      </c>
      <c r="CS30" s="630"/>
      <c r="CT30" s="630"/>
      <c r="CU30" s="630"/>
      <c r="CV30" s="630"/>
      <c r="CW30" s="630"/>
      <c r="CX30" s="630"/>
      <c r="CY30" s="631"/>
      <c r="CZ30" s="632">
        <v>0.7</v>
      </c>
      <c r="DA30" s="642"/>
      <c r="DB30" s="642"/>
      <c r="DC30" s="643"/>
      <c r="DD30" s="635" t="s">
        <v>128</v>
      </c>
      <c r="DE30" s="630"/>
      <c r="DF30" s="630"/>
      <c r="DG30" s="630"/>
      <c r="DH30" s="630"/>
      <c r="DI30" s="630"/>
      <c r="DJ30" s="630"/>
      <c r="DK30" s="631"/>
      <c r="DL30" s="635" t="s">
        <v>128</v>
      </c>
      <c r="DM30" s="630"/>
      <c r="DN30" s="630"/>
      <c r="DO30" s="630"/>
      <c r="DP30" s="630"/>
      <c r="DQ30" s="630"/>
      <c r="DR30" s="630"/>
      <c r="DS30" s="630"/>
      <c r="DT30" s="630"/>
      <c r="DU30" s="630"/>
      <c r="DV30" s="631"/>
      <c r="DW30" s="632" t="s">
        <v>128</v>
      </c>
      <c r="DX30" s="642"/>
      <c r="DY30" s="642"/>
      <c r="DZ30" s="642"/>
      <c r="EA30" s="642"/>
      <c r="EB30" s="642"/>
      <c r="EC30" s="669"/>
    </row>
    <row r="31" spans="2:133" ht="11.25" customHeight="1" x14ac:dyDescent="0.15">
      <c r="B31" s="626" t="s">
        <v>306</v>
      </c>
      <c r="C31" s="627"/>
      <c r="D31" s="627"/>
      <c r="E31" s="627"/>
      <c r="F31" s="627"/>
      <c r="G31" s="627"/>
      <c r="H31" s="627"/>
      <c r="I31" s="627"/>
      <c r="J31" s="627"/>
      <c r="K31" s="627"/>
      <c r="L31" s="627"/>
      <c r="M31" s="627"/>
      <c r="N31" s="627"/>
      <c r="O31" s="627"/>
      <c r="P31" s="627"/>
      <c r="Q31" s="628"/>
      <c r="R31" s="629">
        <v>10477</v>
      </c>
      <c r="S31" s="630"/>
      <c r="T31" s="630"/>
      <c r="U31" s="630"/>
      <c r="V31" s="630"/>
      <c r="W31" s="630"/>
      <c r="X31" s="630"/>
      <c r="Y31" s="631"/>
      <c r="Z31" s="656">
        <v>0.2</v>
      </c>
      <c r="AA31" s="656"/>
      <c r="AB31" s="656"/>
      <c r="AC31" s="656"/>
      <c r="AD31" s="657" t="s">
        <v>128</v>
      </c>
      <c r="AE31" s="657"/>
      <c r="AF31" s="657"/>
      <c r="AG31" s="657"/>
      <c r="AH31" s="657"/>
      <c r="AI31" s="657"/>
      <c r="AJ31" s="657"/>
      <c r="AK31" s="657"/>
      <c r="AL31" s="632" t="s">
        <v>128</v>
      </c>
      <c r="AM31" s="633"/>
      <c r="AN31" s="633"/>
      <c r="AO31" s="658"/>
      <c r="AP31" s="704" t="s">
        <v>307</v>
      </c>
      <c r="AQ31" s="705"/>
      <c r="AR31" s="705"/>
      <c r="AS31" s="705"/>
      <c r="AT31" s="710" t="s">
        <v>308</v>
      </c>
      <c r="AU31" s="366"/>
      <c r="AV31" s="366"/>
      <c r="AW31" s="366"/>
      <c r="AX31" s="697" t="s">
        <v>186</v>
      </c>
      <c r="AY31" s="698"/>
      <c r="AZ31" s="698"/>
      <c r="BA31" s="698"/>
      <c r="BB31" s="698"/>
      <c r="BC31" s="698"/>
      <c r="BD31" s="698"/>
      <c r="BE31" s="698"/>
      <c r="BF31" s="699"/>
      <c r="BG31" s="700">
        <v>100</v>
      </c>
      <c r="BH31" s="701"/>
      <c r="BI31" s="701"/>
      <c r="BJ31" s="701"/>
      <c r="BK31" s="701"/>
      <c r="BL31" s="701"/>
      <c r="BM31" s="702">
        <v>99.9</v>
      </c>
      <c r="BN31" s="701"/>
      <c r="BO31" s="701"/>
      <c r="BP31" s="701"/>
      <c r="BQ31" s="703"/>
      <c r="BR31" s="700">
        <v>100</v>
      </c>
      <c r="BS31" s="701"/>
      <c r="BT31" s="701"/>
      <c r="BU31" s="701"/>
      <c r="BV31" s="701"/>
      <c r="BW31" s="701"/>
      <c r="BX31" s="702">
        <v>99.9</v>
      </c>
      <c r="BY31" s="701"/>
      <c r="BZ31" s="701"/>
      <c r="CA31" s="701"/>
      <c r="CB31" s="703"/>
      <c r="CD31" s="718"/>
      <c r="CE31" s="719"/>
      <c r="CF31" s="666" t="s">
        <v>309</v>
      </c>
      <c r="CG31" s="667"/>
      <c r="CH31" s="667"/>
      <c r="CI31" s="667"/>
      <c r="CJ31" s="667"/>
      <c r="CK31" s="667"/>
      <c r="CL31" s="667"/>
      <c r="CM31" s="667"/>
      <c r="CN31" s="667"/>
      <c r="CO31" s="667"/>
      <c r="CP31" s="667"/>
      <c r="CQ31" s="668"/>
      <c r="CR31" s="629">
        <v>4201</v>
      </c>
      <c r="CS31" s="640"/>
      <c r="CT31" s="640"/>
      <c r="CU31" s="640"/>
      <c r="CV31" s="640"/>
      <c r="CW31" s="640"/>
      <c r="CX31" s="640"/>
      <c r="CY31" s="641"/>
      <c r="CZ31" s="632">
        <v>0.1</v>
      </c>
      <c r="DA31" s="642"/>
      <c r="DB31" s="642"/>
      <c r="DC31" s="643"/>
      <c r="DD31" s="635">
        <v>1400</v>
      </c>
      <c r="DE31" s="640"/>
      <c r="DF31" s="640"/>
      <c r="DG31" s="640"/>
      <c r="DH31" s="640"/>
      <c r="DI31" s="640"/>
      <c r="DJ31" s="640"/>
      <c r="DK31" s="641"/>
      <c r="DL31" s="635">
        <v>1400</v>
      </c>
      <c r="DM31" s="640"/>
      <c r="DN31" s="640"/>
      <c r="DO31" s="640"/>
      <c r="DP31" s="640"/>
      <c r="DQ31" s="640"/>
      <c r="DR31" s="640"/>
      <c r="DS31" s="640"/>
      <c r="DT31" s="640"/>
      <c r="DU31" s="640"/>
      <c r="DV31" s="641"/>
      <c r="DW31" s="632">
        <v>0.1</v>
      </c>
      <c r="DX31" s="642"/>
      <c r="DY31" s="642"/>
      <c r="DZ31" s="642"/>
      <c r="EA31" s="642"/>
      <c r="EB31" s="642"/>
      <c r="EC31" s="669"/>
    </row>
    <row r="32" spans="2:133" ht="11.25" customHeight="1" x14ac:dyDescent="0.15">
      <c r="B32" s="626" t="s">
        <v>310</v>
      </c>
      <c r="C32" s="627"/>
      <c r="D32" s="627"/>
      <c r="E32" s="627"/>
      <c r="F32" s="627"/>
      <c r="G32" s="627"/>
      <c r="H32" s="627"/>
      <c r="I32" s="627"/>
      <c r="J32" s="627"/>
      <c r="K32" s="627"/>
      <c r="L32" s="627"/>
      <c r="M32" s="627"/>
      <c r="N32" s="627"/>
      <c r="O32" s="627"/>
      <c r="P32" s="627"/>
      <c r="Q32" s="628"/>
      <c r="R32" s="629">
        <v>1173527</v>
      </c>
      <c r="S32" s="630"/>
      <c r="T32" s="630"/>
      <c r="U32" s="630"/>
      <c r="V32" s="630"/>
      <c r="W32" s="630"/>
      <c r="X32" s="630"/>
      <c r="Y32" s="631"/>
      <c r="Z32" s="656">
        <v>22.6</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311</v>
      </c>
      <c r="AV32" s="362"/>
      <c r="AW32" s="362"/>
      <c r="AX32" s="626" t="s">
        <v>312</v>
      </c>
      <c r="AY32" s="627"/>
      <c r="AZ32" s="627"/>
      <c r="BA32" s="627"/>
      <c r="BB32" s="627"/>
      <c r="BC32" s="627"/>
      <c r="BD32" s="627"/>
      <c r="BE32" s="627"/>
      <c r="BF32" s="628"/>
      <c r="BG32" s="695">
        <v>99.9</v>
      </c>
      <c r="BH32" s="640"/>
      <c r="BI32" s="640"/>
      <c r="BJ32" s="640"/>
      <c r="BK32" s="640"/>
      <c r="BL32" s="640"/>
      <c r="BM32" s="633">
        <v>99.5</v>
      </c>
      <c r="BN32" s="696"/>
      <c r="BO32" s="696"/>
      <c r="BP32" s="696"/>
      <c r="BQ32" s="673"/>
      <c r="BR32" s="695">
        <v>99.8</v>
      </c>
      <c r="BS32" s="640"/>
      <c r="BT32" s="640"/>
      <c r="BU32" s="640"/>
      <c r="BV32" s="640"/>
      <c r="BW32" s="640"/>
      <c r="BX32" s="633">
        <v>98.9</v>
      </c>
      <c r="BY32" s="696"/>
      <c r="BZ32" s="696"/>
      <c r="CA32" s="696"/>
      <c r="CB32" s="673"/>
      <c r="CD32" s="720"/>
      <c r="CE32" s="721"/>
      <c r="CF32" s="666" t="s">
        <v>313</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0"/>
      <c r="AV33" s="360"/>
      <c r="AW33" s="360"/>
      <c r="AX33" s="606" t="s">
        <v>315</v>
      </c>
      <c r="AY33" s="607"/>
      <c r="AZ33" s="607"/>
      <c r="BA33" s="607"/>
      <c r="BB33" s="607"/>
      <c r="BC33" s="607"/>
      <c r="BD33" s="607"/>
      <c r="BE33" s="607"/>
      <c r="BF33" s="608"/>
      <c r="BG33" s="691">
        <v>100</v>
      </c>
      <c r="BH33" s="610"/>
      <c r="BI33" s="610"/>
      <c r="BJ33" s="610"/>
      <c r="BK33" s="610"/>
      <c r="BL33" s="610"/>
      <c r="BM33" s="648">
        <v>100</v>
      </c>
      <c r="BN33" s="610"/>
      <c r="BO33" s="610"/>
      <c r="BP33" s="610"/>
      <c r="BQ33" s="659"/>
      <c r="BR33" s="691">
        <v>100</v>
      </c>
      <c r="BS33" s="610"/>
      <c r="BT33" s="610"/>
      <c r="BU33" s="610"/>
      <c r="BV33" s="610"/>
      <c r="BW33" s="610"/>
      <c r="BX33" s="648">
        <v>100</v>
      </c>
      <c r="BY33" s="610"/>
      <c r="BZ33" s="610"/>
      <c r="CA33" s="610"/>
      <c r="CB33" s="659"/>
      <c r="CD33" s="666" t="s">
        <v>316</v>
      </c>
      <c r="CE33" s="667"/>
      <c r="CF33" s="667"/>
      <c r="CG33" s="667"/>
      <c r="CH33" s="667"/>
      <c r="CI33" s="667"/>
      <c r="CJ33" s="667"/>
      <c r="CK33" s="667"/>
      <c r="CL33" s="667"/>
      <c r="CM33" s="667"/>
      <c r="CN33" s="667"/>
      <c r="CO33" s="667"/>
      <c r="CP33" s="667"/>
      <c r="CQ33" s="668"/>
      <c r="CR33" s="629">
        <v>3366481</v>
      </c>
      <c r="CS33" s="640"/>
      <c r="CT33" s="640"/>
      <c r="CU33" s="640"/>
      <c r="CV33" s="640"/>
      <c r="CW33" s="640"/>
      <c r="CX33" s="640"/>
      <c r="CY33" s="641"/>
      <c r="CZ33" s="632">
        <v>65.2</v>
      </c>
      <c r="DA33" s="642"/>
      <c r="DB33" s="642"/>
      <c r="DC33" s="643"/>
      <c r="DD33" s="635">
        <v>2503584</v>
      </c>
      <c r="DE33" s="640"/>
      <c r="DF33" s="640"/>
      <c r="DG33" s="640"/>
      <c r="DH33" s="640"/>
      <c r="DI33" s="640"/>
      <c r="DJ33" s="640"/>
      <c r="DK33" s="641"/>
      <c r="DL33" s="635">
        <v>442760</v>
      </c>
      <c r="DM33" s="640"/>
      <c r="DN33" s="640"/>
      <c r="DO33" s="640"/>
      <c r="DP33" s="640"/>
      <c r="DQ33" s="640"/>
      <c r="DR33" s="640"/>
      <c r="DS33" s="640"/>
      <c r="DT33" s="640"/>
      <c r="DU33" s="640"/>
      <c r="DV33" s="641"/>
      <c r="DW33" s="632">
        <v>18.100000000000001</v>
      </c>
      <c r="DX33" s="642"/>
      <c r="DY33" s="642"/>
      <c r="DZ33" s="642"/>
      <c r="EA33" s="642"/>
      <c r="EB33" s="642"/>
      <c r="EC33" s="669"/>
    </row>
    <row r="34" spans="2:133" ht="11.25" customHeight="1" x14ac:dyDescent="0.15">
      <c r="B34" s="626" t="s">
        <v>317</v>
      </c>
      <c r="C34" s="627"/>
      <c r="D34" s="627"/>
      <c r="E34" s="627"/>
      <c r="F34" s="627"/>
      <c r="G34" s="627"/>
      <c r="H34" s="627"/>
      <c r="I34" s="627"/>
      <c r="J34" s="627"/>
      <c r="K34" s="627"/>
      <c r="L34" s="627"/>
      <c r="M34" s="627"/>
      <c r="N34" s="627"/>
      <c r="O34" s="627"/>
      <c r="P34" s="627"/>
      <c r="Q34" s="628"/>
      <c r="R34" s="629">
        <v>968892</v>
      </c>
      <c r="S34" s="630"/>
      <c r="T34" s="630"/>
      <c r="U34" s="630"/>
      <c r="V34" s="630"/>
      <c r="W34" s="630"/>
      <c r="X34" s="630"/>
      <c r="Y34" s="631"/>
      <c r="Z34" s="656">
        <v>18.600000000000001</v>
      </c>
      <c r="AA34" s="656"/>
      <c r="AB34" s="656"/>
      <c r="AC34" s="656"/>
      <c r="AD34" s="657" t="s">
        <v>128</v>
      </c>
      <c r="AE34" s="657"/>
      <c r="AF34" s="657"/>
      <c r="AG34" s="657"/>
      <c r="AH34" s="657"/>
      <c r="AI34" s="657"/>
      <c r="AJ34" s="657"/>
      <c r="AK34" s="657"/>
      <c r="AL34" s="632" t="s">
        <v>128</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318</v>
      </c>
      <c r="CE34" s="667"/>
      <c r="CF34" s="667"/>
      <c r="CG34" s="667"/>
      <c r="CH34" s="667"/>
      <c r="CI34" s="667"/>
      <c r="CJ34" s="667"/>
      <c r="CK34" s="667"/>
      <c r="CL34" s="667"/>
      <c r="CM34" s="667"/>
      <c r="CN34" s="667"/>
      <c r="CO34" s="667"/>
      <c r="CP34" s="667"/>
      <c r="CQ34" s="668"/>
      <c r="CR34" s="629">
        <v>884494</v>
      </c>
      <c r="CS34" s="630"/>
      <c r="CT34" s="630"/>
      <c r="CU34" s="630"/>
      <c r="CV34" s="630"/>
      <c r="CW34" s="630"/>
      <c r="CX34" s="630"/>
      <c r="CY34" s="631"/>
      <c r="CZ34" s="632">
        <v>17.100000000000001</v>
      </c>
      <c r="DA34" s="642"/>
      <c r="DB34" s="642"/>
      <c r="DC34" s="643"/>
      <c r="DD34" s="635">
        <v>668318</v>
      </c>
      <c r="DE34" s="630"/>
      <c r="DF34" s="630"/>
      <c r="DG34" s="630"/>
      <c r="DH34" s="630"/>
      <c r="DI34" s="630"/>
      <c r="DJ34" s="630"/>
      <c r="DK34" s="631"/>
      <c r="DL34" s="635">
        <v>147677</v>
      </c>
      <c r="DM34" s="630"/>
      <c r="DN34" s="630"/>
      <c r="DO34" s="630"/>
      <c r="DP34" s="630"/>
      <c r="DQ34" s="630"/>
      <c r="DR34" s="630"/>
      <c r="DS34" s="630"/>
      <c r="DT34" s="630"/>
      <c r="DU34" s="630"/>
      <c r="DV34" s="631"/>
      <c r="DW34" s="632">
        <v>6</v>
      </c>
      <c r="DX34" s="642"/>
      <c r="DY34" s="642"/>
      <c r="DZ34" s="642"/>
      <c r="EA34" s="642"/>
      <c r="EB34" s="642"/>
      <c r="EC34" s="669"/>
    </row>
    <row r="35" spans="2:133" ht="11.25" customHeight="1" x14ac:dyDescent="0.15">
      <c r="B35" s="626" t="s">
        <v>319</v>
      </c>
      <c r="C35" s="627"/>
      <c r="D35" s="627"/>
      <c r="E35" s="627"/>
      <c r="F35" s="627"/>
      <c r="G35" s="627"/>
      <c r="H35" s="627"/>
      <c r="I35" s="627"/>
      <c r="J35" s="627"/>
      <c r="K35" s="627"/>
      <c r="L35" s="627"/>
      <c r="M35" s="627"/>
      <c r="N35" s="627"/>
      <c r="O35" s="627"/>
      <c r="P35" s="627"/>
      <c r="Q35" s="628"/>
      <c r="R35" s="629">
        <v>61870</v>
      </c>
      <c r="S35" s="630"/>
      <c r="T35" s="630"/>
      <c r="U35" s="630"/>
      <c r="V35" s="630"/>
      <c r="W35" s="630"/>
      <c r="X35" s="630"/>
      <c r="Y35" s="631"/>
      <c r="Z35" s="656">
        <v>1.2</v>
      </c>
      <c r="AA35" s="656"/>
      <c r="AB35" s="656"/>
      <c r="AC35" s="656"/>
      <c r="AD35" s="657" t="s">
        <v>128</v>
      </c>
      <c r="AE35" s="657"/>
      <c r="AF35" s="657"/>
      <c r="AG35" s="657"/>
      <c r="AH35" s="657"/>
      <c r="AI35" s="657"/>
      <c r="AJ35" s="657"/>
      <c r="AK35" s="657"/>
      <c r="AL35" s="632" t="s">
        <v>128</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322</v>
      </c>
      <c r="CE35" s="667"/>
      <c r="CF35" s="667"/>
      <c r="CG35" s="667"/>
      <c r="CH35" s="667"/>
      <c r="CI35" s="667"/>
      <c r="CJ35" s="667"/>
      <c r="CK35" s="667"/>
      <c r="CL35" s="667"/>
      <c r="CM35" s="667"/>
      <c r="CN35" s="667"/>
      <c r="CO35" s="667"/>
      <c r="CP35" s="667"/>
      <c r="CQ35" s="668"/>
      <c r="CR35" s="629">
        <v>4869</v>
      </c>
      <c r="CS35" s="640"/>
      <c r="CT35" s="640"/>
      <c r="CU35" s="640"/>
      <c r="CV35" s="640"/>
      <c r="CW35" s="640"/>
      <c r="CX35" s="640"/>
      <c r="CY35" s="641"/>
      <c r="CZ35" s="632">
        <v>0.1</v>
      </c>
      <c r="DA35" s="642"/>
      <c r="DB35" s="642"/>
      <c r="DC35" s="643"/>
      <c r="DD35" s="635">
        <v>1219</v>
      </c>
      <c r="DE35" s="640"/>
      <c r="DF35" s="640"/>
      <c r="DG35" s="640"/>
      <c r="DH35" s="640"/>
      <c r="DI35" s="640"/>
      <c r="DJ35" s="640"/>
      <c r="DK35" s="641"/>
      <c r="DL35" s="635">
        <v>1219</v>
      </c>
      <c r="DM35" s="640"/>
      <c r="DN35" s="640"/>
      <c r="DO35" s="640"/>
      <c r="DP35" s="640"/>
      <c r="DQ35" s="640"/>
      <c r="DR35" s="640"/>
      <c r="DS35" s="640"/>
      <c r="DT35" s="640"/>
      <c r="DU35" s="640"/>
      <c r="DV35" s="641"/>
      <c r="DW35" s="632">
        <v>0</v>
      </c>
      <c r="DX35" s="642"/>
      <c r="DY35" s="642"/>
      <c r="DZ35" s="642"/>
      <c r="EA35" s="642"/>
      <c r="EB35" s="642"/>
      <c r="EC35" s="669"/>
    </row>
    <row r="36" spans="2:133" ht="11.25" customHeight="1" x14ac:dyDescent="0.15">
      <c r="B36" s="626" t="s">
        <v>323</v>
      </c>
      <c r="C36" s="627"/>
      <c r="D36" s="627"/>
      <c r="E36" s="627"/>
      <c r="F36" s="627"/>
      <c r="G36" s="627"/>
      <c r="H36" s="627"/>
      <c r="I36" s="627"/>
      <c r="J36" s="627"/>
      <c r="K36" s="627"/>
      <c r="L36" s="627"/>
      <c r="M36" s="627"/>
      <c r="N36" s="627"/>
      <c r="O36" s="627"/>
      <c r="P36" s="627"/>
      <c r="Q36" s="628"/>
      <c r="R36" s="629">
        <v>8473</v>
      </c>
      <c r="S36" s="630"/>
      <c r="T36" s="630"/>
      <c r="U36" s="630"/>
      <c r="V36" s="630"/>
      <c r="W36" s="630"/>
      <c r="X36" s="630"/>
      <c r="Y36" s="631"/>
      <c r="Z36" s="656">
        <v>0.2</v>
      </c>
      <c r="AA36" s="656"/>
      <c r="AB36" s="656"/>
      <c r="AC36" s="656"/>
      <c r="AD36" s="657" t="s">
        <v>128</v>
      </c>
      <c r="AE36" s="657"/>
      <c r="AF36" s="657"/>
      <c r="AG36" s="657"/>
      <c r="AH36" s="657"/>
      <c r="AI36" s="657"/>
      <c r="AJ36" s="657"/>
      <c r="AK36" s="657"/>
      <c r="AL36" s="632" t="s">
        <v>128</v>
      </c>
      <c r="AM36" s="633"/>
      <c r="AN36" s="633"/>
      <c r="AO36" s="658"/>
      <c r="AP36" s="218"/>
      <c r="AQ36" s="679" t="s">
        <v>324</v>
      </c>
      <c r="AR36" s="680"/>
      <c r="AS36" s="680"/>
      <c r="AT36" s="680"/>
      <c r="AU36" s="680"/>
      <c r="AV36" s="680"/>
      <c r="AW36" s="680"/>
      <c r="AX36" s="680"/>
      <c r="AY36" s="681"/>
      <c r="AZ36" s="682">
        <v>1012697</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674</v>
      </c>
      <c r="BW36" s="683"/>
      <c r="BX36" s="683"/>
      <c r="BY36" s="683"/>
      <c r="BZ36" s="683"/>
      <c r="CA36" s="683"/>
      <c r="CB36" s="684"/>
      <c r="CD36" s="666" t="s">
        <v>326</v>
      </c>
      <c r="CE36" s="667"/>
      <c r="CF36" s="667"/>
      <c r="CG36" s="667"/>
      <c r="CH36" s="667"/>
      <c r="CI36" s="667"/>
      <c r="CJ36" s="667"/>
      <c r="CK36" s="667"/>
      <c r="CL36" s="667"/>
      <c r="CM36" s="667"/>
      <c r="CN36" s="667"/>
      <c r="CO36" s="667"/>
      <c r="CP36" s="667"/>
      <c r="CQ36" s="668"/>
      <c r="CR36" s="629">
        <v>953087</v>
      </c>
      <c r="CS36" s="630"/>
      <c r="CT36" s="630"/>
      <c r="CU36" s="630"/>
      <c r="CV36" s="630"/>
      <c r="CW36" s="630"/>
      <c r="CX36" s="630"/>
      <c r="CY36" s="631"/>
      <c r="CZ36" s="632">
        <v>18.399999999999999</v>
      </c>
      <c r="DA36" s="642"/>
      <c r="DB36" s="642"/>
      <c r="DC36" s="643"/>
      <c r="DD36" s="635">
        <v>634732</v>
      </c>
      <c r="DE36" s="630"/>
      <c r="DF36" s="630"/>
      <c r="DG36" s="630"/>
      <c r="DH36" s="630"/>
      <c r="DI36" s="630"/>
      <c r="DJ36" s="630"/>
      <c r="DK36" s="631"/>
      <c r="DL36" s="635">
        <v>293864</v>
      </c>
      <c r="DM36" s="630"/>
      <c r="DN36" s="630"/>
      <c r="DO36" s="630"/>
      <c r="DP36" s="630"/>
      <c r="DQ36" s="630"/>
      <c r="DR36" s="630"/>
      <c r="DS36" s="630"/>
      <c r="DT36" s="630"/>
      <c r="DU36" s="630"/>
      <c r="DV36" s="631"/>
      <c r="DW36" s="632">
        <v>12</v>
      </c>
      <c r="DX36" s="642"/>
      <c r="DY36" s="642"/>
      <c r="DZ36" s="642"/>
      <c r="EA36" s="642"/>
      <c r="EB36" s="642"/>
      <c r="EC36" s="669"/>
    </row>
    <row r="37" spans="2:133" ht="11.25" customHeight="1" x14ac:dyDescent="0.15">
      <c r="B37" s="626" t="s">
        <v>327</v>
      </c>
      <c r="C37" s="627"/>
      <c r="D37" s="627"/>
      <c r="E37" s="627"/>
      <c r="F37" s="627"/>
      <c r="G37" s="627"/>
      <c r="H37" s="627"/>
      <c r="I37" s="627"/>
      <c r="J37" s="627"/>
      <c r="K37" s="627"/>
      <c r="L37" s="627"/>
      <c r="M37" s="627"/>
      <c r="N37" s="627"/>
      <c r="O37" s="627"/>
      <c r="P37" s="627"/>
      <c r="Q37" s="628"/>
      <c r="R37" s="629">
        <v>327180</v>
      </c>
      <c r="S37" s="630"/>
      <c r="T37" s="630"/>
      <c r="U37" s="630"/>
      <c r="V37" s="630"/>
      <c r="W37" s="630"/>
      <c r="X37" s="630"/>
      <c r="Y37" s="631"/>
      <c r="Z37" s="656">
        <v>6.3</v>
      </c>
      <c r="AA37" s="656"/>
      <c r="AB37" s="656"/>
      <c r="AC37" s="656"/>
      <c r="AD37" s="657" t="s">
        <v>128</v>
      </c>
      <c r="AE37" s="657"/>
      <c r="AF37" s="657"/>
      <c r="AG37" s="657"/>
      <c r="AH37" s="657"/>
      <c r="AI37" s="657"/>
      <c r="AJ37" s="657"/>
      <c r="AK37" s="657"/>
      <c r="AL37" s="632" t="s">
        <v>128</v>
      </c>
      <c r="AM37" s="633"/>
      <c r="AN37" s="633"/>
      <c r="AO37" s="658"/>
      <c r="AQ37" s="670" t="s">
        <v>328</v>
      </c>
      <c r="AR37" s="671"/>
      <c r="AS37" s="671"/>
      <c r="AT37" s="671"/>
      <c r="AU37" s="671"/>
      <c r="AV37" s="671"/>
      <c r="AW37" s="671"/>
      <c r="AX37" s="671"/>
      <c r="AY37" s="672"/>
      <c r="AZ37" s="629">
        <v>599695</v>
      </c>
      <c r="BA37" s="630"/>
      <c r="BB37" s="630"/>
      <c r="BC37" s="630"/>
      <c r="BD37" s="640"/>
      <c r="BE37" s="640"/>
      <c r="BF37" s="673"/>
      <c r="BG37" s="666" t="s">
        <v>329</v>
      </c>
      <c r="BH37" s="667"/>
      <c r="BI37" s="667"/>
      <c r="BJ37" s="667"/>
      <c r="BK37" s="667"/>
      <c r="BL37" s="667"/>
      <c r="BM37" s="667"/>
      <c r="BN37" s="667"/>
      <c r="BO37" s="667"/>
      <c r="BP37" s="667"/>
      <c r="BQ37" s="667"/>
      <c r="BR37" s="667"/>
      <c r="BS37" s="667"/>
      <c r="BT37" s="667"/>
      <c r="BU37" s="668"/>
      <c r="BV37" s="629">
        <v>674</v>
      </c>
      <c r="BW37" s="630"/>
      <c r="BX37" s="630"/>
      <c r="BY37" s="630"/>
      <c r="BZ37" s="630"/>
      <c r="CA37" s="630"/>
      <c r="CB37" s="674"/>
      <c r="CD37" s="666" t="s">
        <v>330</v>
      </c>
      <c r="CE37" s="667"/>
      <c r="CF37" s="667"/>
      <c r="CG37" s="667"/>
      <c r="CH37" s="667"/>
      <c r="CI37" s="667"/>
      <c r="CJ37" s="667"/>
      <c r="CK37" s="667"/>
      <c r="CL37" s="667"/>
      <c r="CM37" s="667"/>
      <c r="CN37" s="667"/>
      <c r="CO37" s="667"/>
      <c r="CP37" s="667"/>
      <c r="CQ37" s="668"/>
      <c r="CR37" s="629">
        <v>218862</v>
      </c>
      <c r="CS37" s="640"/>
      <c r="CT37" s="640"/>
      <c r="CU37" s="640"/>
      <c r="CV37" s="640"/>
      <c r="CW37" s="640"/>
      <c r="CX37" s="640"/>
      <c r="CY37" s="641"/>
      <c r="CZ37" s="632">
        <v>4.2</v>
      </c>
      <c r="DA37" s="642"/>
      <c r="DB37" s="642"/>
      <c r="DC37" s="643"/>
      <c r="DD37" s="635">
        <v>218862</v>
      </c>
      <c r="DE37" s="640"/>
      <c r="DF37" s="640"/>
      <c r="DG37" s="640"/>
      <c r="DH37" s="640"/>
      <c r="DI37" s="640"/>
      <c r="DJ37" s="640"/>
      <c r="DK37" s="641"/>
      <c r="DL37" s="635">
        <v>61426</v>
      </c>
      <c r="DM37" s="640"/>
      <c r="DN37" s="640"/>
      <c r="DO37" s="640"/>
      <c r="DP37" s="640"/>
      <c r="DQ37" s="640"/>
      <c r="DR37" s="640"/>
      <c r="DS37" s="640"/>
      <c r="DT37" s="640"/>
      <c r="DU37" s="640"/>
      <c r="DV37" s="641"/>
      <c r="DW37" s="632">
        <v>2.5</v>
      </c>
      <c r="DX37" s="642"/>
      <c r="DY37" s="642"/>
      <c r="DZ37" s="642"/>
      <c r="EA37" s="642"/>
      <c r="EB37" s="642"/>
      <c r="EC37" s="669"/>
    </row>
    <row r="38" spans="2:133" ht="11.25" customHeight="1" x14ac:dyDescent="0.15">
      <c r="B38" s="626" t="s">
        <v>331</v>
      </c>
      <c r="C38" s="627"/>
      <c r="D38" s="627"/>
      <c r="E38" s="627"/>
      <c r="F38" s="627"/>
      <c r="G38" s="627"/>
      <c r="H38" s="627"/>
      <c r="I38" s="627"/>
      <c r="J38" s="627"/>
      <c r="K38" s="627"/>
      <c r="L38" s="627"/>
      <c r="M38" s="627"/>
      <c r="N38" s="627"/>
      <c r="O38" s="627"/>
      <c r="P38" s="627"/>
      <c r="Q38" s="628"/>
      <c r="R38" s="629">
        <v>1112</v>
      </c>
      <c r="S38" s="630"/>
      <c r="T38" s="630"/>
      <c r="U38" s="630"/>
      <c r="V38" s="630"/>
      <c r="W38" s="630"/>
      <c r="X38" s="630"/>
      <c r="Y38" s="631"/>
      <c r="Z38" s="656">
        <v>0</v>
      </c>
      <c r="AA38" s="656"/>
      <c r="AB38" s="656"/>
      <c r="AC38" s="656"/>
      <c r="AD38" s="657" t="s">
        <v>128</v>
      </c>
      <c r="AE38" s="657"/>
      <c r="AF38" s="657"/>
      <c r="AG38" s="657"/>
      <c r="AH38" s="657"/>
      <c r="AI38" s="657"/>
      <c r="AJ38" s="657"/>
      <c r="AK38" s="657"/>
      <c r="AL38" s="632" t="s">
        <v>128</v>
      </c>
      <c r="AM38" s="633"/>
      <c r="AN38" s="633"/>
      <c r="AO38" s="658"/>
      <c r="AQ38" s="670" t="s">
        <v>332</v>
      </c>
      <c r="AR38" s="671"/>
      <c r="AS38" s="671"/>
      <c r="AT38" s="671"/>
      <c r="AU38" s="671"/>
      <c r="AV38" s="671"/>
      <c r="AW38" s="671"/>
      <c r="AX38" s="671"/>
      <c r="AY38" s="672"/>
      <c r="AZ38" s="629">
        <v>389775</v>
      </c>
      <c r="BA38" s="630"/>
      <c r="BB38" s="630"/>
      <c r="BC38" s="630"/>
      <c r="BD38" s="640"/>
      <c r="BE38" s="640"/>
      <c r="BF38" s="673"/>
      <c r="BG38" s="666" t="s">
        <v>333</v>
      </c>
      <c r="BH38" s="667"/>
      <c r="BI38" s="667"/>
      <c r="BJ38" s="667"/>
      <c r="BK38" s="667"/>
      <c r="BL38" s="667"/>
      <c r="BM38" s="667"/>
      <c r="BN38" s="667"/>
      <c r="BO38" s="667"/>
      <c r="BP38" s="667"/>
      <c r="BQ38" s="667"/>
      <c r="BR38" s="667"/>
      <c r="BS38" s="667"/>
      <c r="BT38" s="667"/>
      <c r="BU38" s="668"/>
      <c r="BV38" s="629">
        <v>217</v>
      </c>
      <c r="BW38" s="630"/>
      <c r="BX38" s="630"/>
      <c r="BY38" s="630"/>
      <c r="BZ38" s="630"/>
      <c r="CA38" s="630"/>
      <c r="CB38" s="674"/>
      <c r="CD38" s="666" t="s">
        <v>334</v>
      </c>
      <c r="CE38" s="667"/>
      <c r="CF38" s="667"/>
      <c r="CG38" s="667"/>
      <c r="CH38" s="667"/>
      <c r="CI38" s="667"/>
      <c r="CJ38" s="667"/>
      <c r="CK38" s="667"/>
      <c r="CL38" s="667"/>
      <c r="CM38" s="667"/>
      <c r="CN38" s="667"/>
      <c r="CO38" s="667"/>
      <c r="CP38" s="667"/>
      <c r="CQ38" s="668"/>
      <c r="CR38" s="629">
        <v>1012697</v>
      </c>
      <c r="CS38" s="630"/>
      <c r="CT38" s="630"/>
      <c r="CU38" s="630"/>
      <c r="CV38" s="630"/>
      <c r="CW38" s="630"/>
      <c r="CX38" s="630"/>
      <c r="CY38" s="631"/>
      <c r="CZ38" s="632">
        <v>19.600000000000001</v>
      </c>
      <c r="DA38" s="642"/>
      <c r="DB38" s="642"/>
      <c r="DC38" s="643"/>
      <c r="DD38" s="635">
        <v>781321</v>
      </c>
      <c r="DE38" s="630"/>
      <c r="DF38" s="630"/>
      <c r="DG38" s="630"/>
      <c r="DH38" s="630"/>
      <c r="DI38" s="630"/>
      <c r="DJ38" s="630"/>
      <c r="DK38" s="631"/>
      <c r="DL38" s="635" t="s">
        <v>128</v>
      </c>
      <c r="DM38" s="630"/>
      <c r="DN38" s="630"/>
      <c r="DO38" s="630"/>
      <c r="DP38" s="630"/>
      <c r="DQ38" s="630"/>
      <c r="DR38" s="630"/>
      <c r="DS38" s="630"/>
      <c r="DT38" s="630"/>
      <c r="DU38" s="630"/>
      <c r="DV38" s="631"/>
      <c r="DW38" s="632" t="s">
        <v>128</v>
      </c>
      <c r="DX38" s="642"/>
      <c r="DY38" s="642"/>
      <c r="DZ38" s="642"/>
      <c r="EA38" s="642"/>
      <c r="EB38" s="642"/>
      <c r="EC38" s="669"/>
    </row>
    <row r="39" spans="2:133" ht="11.25" customHeight="1" x14ac:dyDescent="0.15">
      <c r="B39" s="626" t="s">
        <v>335</v>
      </c>
      <c r="C39" s="627"/>
      <c r="D39" s="627"/>
      <c r="E39" s="627"/>
      <c r="F39" s="627"/>
      <c r="G39" s="627"/>
      <c r="H39" s="627"/>
      <c r="I39" s="627"/>
      <c r="J39" s="627"/>
      <c r="K39" s="627"/>
      <c r="L39" s="627"/>
      <c r="M39" s="627"/>
      <c r="N39" s="627"/>
      <c r="O39" s="627"/>
      <c r="P39" s="627"/>
      <c r="Q39" s="628"/>
      <c r="R39" s="629">
        <v>89316</v>
      </c>
      <c r="S39" s="630"/>
      <c r="T39" s="630"/>
      <c r="U39" s="630"/>
      <c r="V39" s="630"/>
      <c r="W39" s="630"/>
      <c r="X39" s="630"/>
      <c r="Y39" s="631"/>
      <c r="Z39" s="656">
        <v>1.7</v>
      </c>
      <c r="AA39" s="656"/>
      <c r="AB39" s="656"/>
      <c r="AC39" s="656"/>
      <c r="AD39" s="657">
        <v>21736</v>
      </c>
      <c r="AE39" s="657"/>
      <c r="AF39" s="657"/>
      <c r="AG39" s="657"/>
      <c r="AH39" s="657"/>
      <c r="AI39" s="657"/>
      <c r="AJ39" s="657"/>
      <c r="AK39" s="657"/>
      <c r="AL39" s="632">
        <v>0.9</v>
      </c>
      <c r="AM39" s="633"/>
      <c r="AN39" s="633"/>
      <c r="AO39" s="658"/>
      <c r="AQ39" s="670" t="s">
        <v>336</v>
      </c>
      <c r="AR39" s="671"/>
      <c r="AS39" s="671"/>
      <c r="AT39" s="671"/>
      <c r="AU39" s="671"/>
      <c r="AV39" s="671"/>
      <c r="AW39" s="671"/>
      <c r="AX39" s="671"/>
      <c r="AY39" s="672"/>
      <c r="AZ39" s="629" t="s">
        <v>128</v>
      </c>
      <c r="BA39" s="630"/>
      <c r="BB39" s="630"/>
      <c r="BC39" s="630"/>
      <c r="BD39" s="640"/>
      <c r="BE39" s="640"/>
      <c r="BF39" s="673"/>
      <c r="BG39" s="666" t="s">
        <v>337</v>
      </c>
      <c r="BH39" s="667"/>
      <c r="BI39" s="667"/>
      <c r="BJ39" s="667"/>
      <c r="BK39" s="667"/>
      <c r="BL39" s="667"/>
      <c r="BM39" s="667"/>
      <c r="BN39" s="667"/>
      <c r="BO39" s="667"/>
      <c r="BP39" s="667"/>
      <c r="BQ39" s="667"/>
      <c r="BR39" s="667"/>
      <c r="BS39" s="667"/>
      <c r="BT39" s="667"/>
      <c r="BU39" s="668"/>
      <c r="BV39" s="629">
        <v>327</v>
      </c>
      <c r="BW39" s="630"/>
      <c r="BX39" s="630"/>
      <c r="BY39" s="630"/>
      <c r="BZ39" s="630"/>
      <c r="CA39" s="630"/>
      <c r="CB39" s="674"/>
      <c r="CD39" s="666" t="s">
        <v>338</v>
      </c>
      <c r="CE39" s="667"/>
      <c r="CF39" s="667"/>
      <c r="CG39" s="667"/>
      <c r="CH39" s="667"/>
      <c r="CI39" s="667"/>
      <c r="CJ39" s="667"/>
      <c r="CK39" s="667"/>
      <c r="CL39" s="667"/>
      <c r="CM39" s="667"/>
      <c r="CN39" s="667"/>
      <c r="CO39" s="667"/>
      <c r="CP39" s="667"/>
      <c r="CQ39" s="668"/>
      <c r="CR39" s="629">
        <v>511334</v>
      </c>
      <c r="CS39" s="640"/>
      <c r="CT39" s="640"/>
      <c r="CU39" s="640"/>
      <c r="CV39" s="640"/>
      <c r="CW39" s="640"/>
      <c r="CX39" s="640"/>
      <c r="CY39" s="641"/>
      <c r="CZ39" s="632">
        <v>9.9</v>
      </c>
      <c r="DA39" s="642"/>
      <c r="DB39" s="642"/>
      <c r="DC39" s="643"/>
      <c r="DD39" s="635">
        <v>417994</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339</v>
      </c>
      <c r="C40" s="627"/>
      <c r="D40" s="627"/>
      <c r="E40" s="627"/>
      <c r="F40" s="627"/>
      <c r="G40" s="627"/>
      <c r="H40" s="627"/>
      <c r="I40" s="627"/>
      <c r="J40" s="627"/>
      <c r="K40" s="627"/>
      <c r="L40" s="627"/>
      <c r="M40" s="627"/>
      <c r="N40" s="627"/>
      <c r="O40" s="627"/>
      <c r="P40" s="627"/>
      <c r="Q40" s="628"/>
      <c r="R40" s="629" t="s">
        <v>128</v>
      </c>
      <c r="S40" s="630"/>
      <c r="T40" s="630"/>
      <c r="U40" s="630"/>
      <c r="V40" s="630"/>
      <c r="W40" s="630"/>
      <c r="X40" s="630"/>
      <c r="Y40" s="631"/>
      <c r="Z40" s="656" t="s">
        <v>128</v>
      </c>
      <c r="AA40" s="656"/>
      <c r="AB40" s="656"/>
      <c r="AC40" s="656"/>
      <c r="AD40" s="657" t="s">
        <v>128</v>
      </c>
      <c r="AE40" s="657"/>
      <c r="AF40" s="657"/>
      <c r="AG40" s="657"/>
      <c r="AH40" s="657"/>
      <c r="AI40" s="657"/>
      <c r="AJ40" s="657"/>
      <c r="AK40" s="657"/>
      <c r="AL40" s="632" t="s">
        <v>128</v>
      </c>
      <c r="AM40" s="633"/>
      <c r="AN40" s="633"/>
      <c r="AO40" s="658"/>
      <c r="AQ40" s="670" t="s">
        <v>340</v>
      </c>
      <c r="AR40" s="671"/>
      <c r="AS40" s="671"/>
      <c r="AT40" s="671"/>
      <c r="AU40" s="671"/>
      <c r="AV40" s="671"/>
      <c r="AW40" s="671"/>
      <c r="AX40" s="671"/>
      <c r="AY40" s="672"/>
      <c r="AZ40" s="629" t="s">
        <v>128</v>
      </c>
      <c r="BA40" s="630"/>
      <c r="BB40" s="630"/>
      <c r="BC40" s="630"/>
      <c r="BD40" s="640"/>
      <c r="BE40" s="640"/>
      <c r="BF40" s="673"/>
      <c r="BG40" s="675" t="s">
        <v>341</v>
      </c>
      <c r="BH40" s="676"/>
      <c r="BI40" s="676"/>
      <c r="BJ40" s="676"/>
      <c r="BK40" s="676"/>
      <c r="BL40" s="364"/>
      <c r="BM40" s="667" t="s">
        <v>342</v>
      </c>
      <c r="BN40" s="667"/>
      <c r="BO40" s="667"/>
      <c r="BP40" s="667"/>
      <c r="BQ40" s="667"/>
      <c r="BR40" s="667"/>
      <c r="BS40" s="667"/>
      <c r="BT40" s="667"/>
      <c r="BU40" s="668"/>
      <c r="BV40" s="629">
        <v>74</v>
      </c>
      <c r="BW40" s="630"/>
      <c r="BX40" s="630"/>
      <c r="BY40" s="630"/>
      <c r="BZ40" s="630"/>
      <c r="CA40" s="630"/>
      <c r="CB40" s="674"/>
      <c r="CD40" s="666" t="s">
        <v>343</v>
      </c>
      <c r="CE40" s="667"/>
      <c r="CF40" s="667"/>
      <c r="CG40" s="667"/>
      <c r="CH40" s="667"/>
      <c r="CI40" s="667"/>
      <c r="CJ40" s="667"/>
      <c r="CK40" s="667"/>
      <c r="CL40" s="667"/>
      <c r="CM40" s="667"/>
      <c r="CN40" s="667"/>
      <c r="CO40" s="667"/>
      <c r="CP40" s="667"/>
      <c r="CQ40" s="668"/>
      <c r="CR40" s="629" t="s">
        <v>128</v>
      </c>
      <c r="CS40" s="630"/>
      <c r="CT40" s="630"/>
      <c r="CU40" s="630"/>
      <c r="CV40" s="630"/>
      <c r="CW40" s="630"/>
      <c r="CX40" s="630"/>
      <c r="CY40" s="631"/>
      <c r="CZ40" s="632" t="s">
        <v>128</v>
      </c>
      <c r="DA40" s="642"/>
      <c r="DB40" s="642"/>
      <c r="DC40" s="643"/>
      <c r="DD40" s="635" t="s">
        <v>128</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345</v>
      </c>
      <c r="AR41" s="671"/>
      <c r="AS41" s="671"/>
      <c r="AT41" s="671"/>
      <c r="AU41" s="671"/>
      <c r="AV41" s="671"/>
      <c r="AW41" s="671"/>
      <c r="AX41" s="671"/>
      <c r="AY41" s="672"/>
      <c r="AZ41" s="629">
        <v>11444</v>
      </c>
      <c r="BA41" s="630"/>
      <c r="BB41" s="630"/>
      <c r="BC41" s="630"/>
      <c r="BD41" s="640"/>
      <c r="BE41" s="640"/>
      <c r="BF41" s="673"/>
      <c r="BG41" s="675"/>
      <c r="BH41" s="676"/>
      <c r="BI41" s="676"/>
      <c r="BJ41" s="676"/>
      <c r="BK41" s="676"/>
      <c r="BL41" s="364"/>
      <c r="BM41" s="667" t="s">
        <v>346</v>
      </c>
      <c r="BN41" s="667"/>
      <c r="BO41" s="667"/>
      <c r="BP41" s="667"/>
      <c r="BQ41" s="667"/>
      <c r="BR41" s="667"/>
      <c r="BS41" s="667"/>
      <c r="BT41" s="667"/>
      <c r="BU41" s="668"/>
      <c r="BV41" s="629" t="s">
        <v>128</v>
      </c>
      <c r="BW41" s="630"/>
      <c r="BX41" s="630"/>
      <c r="BY41" s="630"/>
      <c r="BZ41" s="630"/>
      <c r="CA41" s="630"/>
      <c r="CB41" s="674"/>
      <c r="CD41" s="666" t="s">
        <v>347</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349</v>
      </c>
      <c r="AR42" s="664"/>
      <c r="AS42" s="664"/>
      <c r="AT42" s="664"/>
      <c r="AU42" s="664"/>
      <c r="AV42" s="664"/>
      <c r="AW42" s="664"/>
      <c r="AX42" s="664"/>
      <c r="AY42" s="665"/>
      <c r="AZ42" s="609">
        <v>11783</v>
      </c>
      <c r="BA42" s="644"/>
      <c r="BB42" s="644"/>
      <c r="BC42" s="644"/>
      <c r="BD42" s="610"/>
      <c r="BE42" s="610"/>
      <c r="BF42" s="659"/>
      <c r="BG42" s="677"/>
      <c r="BH42" s="678"/>
      <c r="BI42" s="678"/>
      <c r="BJ42" s="678"/>
      <c r="BK42" s="678"/>
      <c r="BL42" s="365"/>
      <c r="BM42" s="660" t="s">
        <v>350</v>
      </c>
      <c r="BN42" s="660"/>
      <c r="BO42" s="660"/>
      <c r="BP42" s="660"/>
      <c r="BQ42" s="660"/>
      <c r="BR42" s="660"/>
      <c r="BS42" s="660"/>
      <c r="BT42" s="660"/>
      <c r="BU42" s="661"/>
      <c r="BV42" s="609" t="s">
        <v>128</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896892</v>
      </c>
      <c r="CS42" s="640"/>
      <c r="CT42" s="640"/>
      <c r="CU42" s="640"/>
      <c r="CV42" s="640"/>
      <c r="CW42" s="640"/>
      <c r="CX42" s="640"/>
      <c r="CY42" s="641"/>
      <c r="CZ42" s="632">
        <v>17.399999999999999</v>
      </c>
      <c r="DA42" s="642"/>
      <c r="DB42" s="642"/>
      <c r="DC42" s="643"/>
      <c r="DD42" s="635">
        <v>335241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t="s">
        <v>128</v>
      </c>
      <c r="S43" s="630"/>
      <c r="T43" s="630"/>
      <c r="U43" s="630"/>
      <c r="V43" s="630"/>
      <c r="W43" s="630"/>
      <c r="X43" s="630"/>
      <c r="Y43" s="631"/>
      <c r="Z43" s="656" t="s">
        <v>128</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9543</v>
      </c>
      <c r="CS43" s="640"/>
      <c r="CT43" s="640"/>
      <c r="CU43" s="640"/>
      <c r="CV43" s="640"/>
      <c r="CW43" s="640"/>
      <c r="CX43" s="640"/>
      <c r="CY43" s="641"/>
      <c r="CZ43" s="632">
        <v>0.2</v>
      </c>
      <c r="DA43" s="642"/>
      <c r="DB43" s="642"/>
      <c r="DC43" s="643"/>
      <c r="DD43" s="635">
        <v>9543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5203853</v>
      </c>
      <c r="S44" s="644"/>
      <c r="T44" s="644"/>
      <c r="U44" s="644"/>
      <c r="V44" s="644"/>
      <c r="W44" s="644"/>
      <c r="X44" s="644"/>
      <c r="Y44" s="645"/>
      <c r="Z44" s="646">
        <v>100</v>
      </c>
      <c r="AA44" s="646"/>
      <c r="AB44" s="646"/>
      <c r="AC44" s="646"/>
      <c r="AD44" s="647">
        <v>2444838</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896892</v>
      </c>
      <c r="CS44" s="630"/>
      <c r="CT44" s="630"/>
      <c r="CU44" s="630"/>
      <c r="CV44" s="630"/>
      <c r="CW44" s="630"/>
      <c r="CX44" s="630"/>
      <c r="CY44" s="631"/>
      <c r="CZ44" s="632">
        <v>17.399999999999999</v>
      </c>
      <c r="DA44" s="633"/>
      <c r="DB44" s="633"/>
      <c r="DC44" s="634"/>
      <c r="DD44" s="635">
        <v>335241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10824</v>
      </c>
      <c r="CS45" s="640"/>
      <c r="CT45" s="640"/>
      <c r="CU45" s="640"/>
      <c r="CV45" s="640"/>
      <c r="CW45" s="640"/>
      <c r="CX45" s="640"/>
      <c r="CY45" s="641"/>
      <c r="CZ45" s="632">
        <v>0.2</v>
      </c>
      <c r="DA45" s="642"/>
      <c r="DB45" s="642"/>
      <c r="DC45" s="643"/>
      <c r="DD45" s="635">
        <v>2646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886068</v>
      </c>
      <c r="CS46" s="630"/>
      <c r="CT46" s="630"/>
      <c r="CU46" s="630"/>
      <c r="CV46" s="630"/>
      <c r="CW46" s="630"/>
      <c r="CX46" s="630"/>
      <c r="CY46" s="631"/>
      <c r="CZ46" s="632">
        <v>17.100000000000001</v>
      </c>
      <c r="DA46" s="633"/>
      <c r="DB46" s="633"/>
      <c r="DC46" s="634"/>
      <c r="DD46" s="635">
        <v>332595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t="s">
        <v>128</v>
      </c>
      <c r="CS47" s="640"/>
      <c r="CT47" s="640"/>
      <c r="CU47" s="640"/>
      <c r="CV47" s="640"/>
      <c r="CW47" s="640"/>
      <c r="CX47" s="640"/>
      <c r="CY47" s="641"/>
      <c r="CZ47" s="632" t="s">
        <v>128</v>
      </c>
      <c r="DA47" s="642"/>
      <c r="DB47" s="642"/>
      <c r="DC47" s="643"/>
      <c r="DD47" s="635" t="s">
        <v>128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5167060</v>
      </c>
      <c r="CS49" s="610"/>
      <c r="CT49" s="610"/>
      <c r="CU49" s="610"/>
      <c r="CV49" s="610"/>
      <c r="CW49" s="610"/>
      <c r="CX49" s="610"/>
      <c r="CY49" s="611"/>
      <c r="CZ49" s="612">
        <v>100</v>
      </c>
      <c r="DA49" s="613"/>
      <c r="DB49" s="613"/>
      <c r="DC49" s="614"/>
      <c r="DD49" s="615">
        <v>3539370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AP18" sqref="AP18:AT1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365</v>
      </c>
      <c r="DK2" s="1121"/>
      <c r="DL2" s="1121"/>
      <c r="DM2" s="1121"/>
      <c r="DN2" s="1121"/>
      <c r="DO2" s="1122"/>
      <c r="DP2" s="224"/>
      <c r="DQ2" s="1120" t="s">
        <v>366</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3"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28"/>
      <c r="BA5" s="228"/>
      <c r="BB5" s="228"/>
      <c r="BC5" s="228"/>
      <c r="BD5" s="228"/>
      <c r="BE5" s="229"/>
      <c r="BF5" s="229"/>
      <c r="BG5" s="229"/>
      <c r="BH5" s="229"/>
      <c r="BI5" s="229"/>
      <c r="BJ5" s="229"/>
      <c r="BK5" s="229"/>
      <c r="BL5" s="229"/>
      <c r="BM5" s="229"/>
      <c r="BN5" s="229"/>
      <c r="BO5" s="229"/>
      <c r="BP5" s="229"/>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3" t="s">
        <v>383</v>
      </c>
      <c r="DH5" s="1114"/>
      <c r="DI5" s="1114"/>
      <c r="DJ5" s="1114"/>
      <c r="DK5" s="1115"/>
      <c r="DL5" s="1113" t="s">
        <v>384</v>
      </c>
      <c r="DM5" s="1114"/>
      <c r="DN5" s="1114"/>
      <c r="DO5" s="1114"/>
      <c r="DP5" s="1115"/>
      <c r="DQ5" s="1030" t="s">
        <v>385</v>
      </c>
      <c r="DR5" s="1031"/>
      <c r="DS5" s="1031"/>
      <c r="DT5" s="1031"/>
      <c r="DU5" s="1032"/>
      <c r="DV5" s="1030" t="s">
        <v>376</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386</v>
      </c>
      <c r="C7" s="1077"/>
      <c r="D7" s="1077"/>
      <c r="E7" s="1077"/>
      <c r="F7" s="1077"/>
      <c r="G7" s="1077"/>
      <c r="H7" s="1077"/>
      <c r="I7" s="1077"/>
      <c r="J7" s="1077"/>
      <c r="K7" s="1077"/>
      <c r="L7" s="1077"/>
      <c r="M7" s="1077"/>
      <c r="N7" s="1077"/>
      <c r="O7" s="1077"/>
      <c r="P7" s="1078"/>
      <c r="Q7" s="1131">
        <v>5204</v>
      </c>
      <c r="R7" s="1132"/>
      <c r="S7" s="1132"/>
      <c r="T7" s="1132"/>
      <c r="U7" s="1132"/>
      <c r="V7" s="1132">
        <v>5167</v>
      </c>
      <c r="W7" s="1132"/>
      <c r="X7" s="1132"/>
      <c r="Y7" s="1132"/>
      <c r="Z7" s="1132"/>
      <c r="AA7" s="1132">
        <v>37</v>
      </c>
      <c r="AB7" s="1132"/>
      <c r="AC7" s="1132"/>
      <c r="AD7" s="1132"/>
      <c r="AE7" s="1133"/>
      <c r="AF7" s="1134">
        <v>36</v>
      </c>
      <c r="AG7" s="1135"/>
      <c r="AH7" s="1135"/>
      <c r="AI7" s="1135"/>
      <c r="AJ7" s="1136"/>
      <c r="AK7" s="1137">
        <v>0</v>
      </c>
      <c r="AL7" s="1138"/>
      <c r="AM7" s="1138"/>
      <c r="AN7" s="1138"/>
      <c r="AO7" s="1138"/>
      <c r="AP7" s="1138">
        <v>227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36</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128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369</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376</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400</v>
      </c>
      <c r="C28" s="1077"/>
      <c r="D28" s="1077"/>
      <c r="E28" s="1077"/>
      <c r="F28" s="1077"/>
      <c r="G28" s="1077"/>
      <c r="H28" s="1077"/>
      <c r="I28" s="1077"/>
      <c r="J28" s="1077"/>
      <c r="K28" s="1077"/>
      <c r="L28" s="1077"/>
      <c r="M28" s="1077"/>
      <c r="N28" s="1077"/>
      <c r="O28" s="1077"/>
      <c r="P28" s="1078"/>
      <c r="Q28" s="1079">
        <v>43</v>
      </c>
      <c r="R28" s="1080"/>
      <c r="S28" s="1080"/>
      <c r="T28" s="1080"/>
      <c r="U28" s="1080"/>
      <c r="V28" s="1080">
        <v>42</v>
      </c>
      <c r="W28" s="1080"/>
      <c r="X28" s="1080"/>
      <c r="Y28" s="1080"/>
      <c r="Z28" s="1080"/>
      <c r="AA28" s="1080">
        <v>1</v>
      </c>
      <c r="AB28" s="1080"/>
      <c r="AC28" s="1080"/>
      <c r="AD28" s="1080"/>
      <c r="AE28" s="1081"/>
      <c r="AF28" s="1082">
        <v>1</v>
      </c>
      <c r="AG28" s="1080"/>
      <c r="AH28" s="1080"/>
      <c r="AI28" s="1080"/>
      <c r="AJ28" s="1083"/>
      <c r="AK28" s="1071">
        <v>11</v>
      </c>
      <c r="AL28" s="1072"/>
      <c r="AM28" s="1072"/>
      <c r="AN28" s="1072"/>
      <c r="AO28" s="1072"/>
      <c r="AP28" s="1072">
        <v>0</v>
      </c>
      <c r="AQ28" s="1072"/>
      <c r="AR28" s="1072"/>
      <c r="AS28" s="1072"/>
      <c r="AT28" s="1072"/>
      <c r="AU28" s="1072">
        <v>0</v>
      </c>
      <c r="AV28" s="1072"/>
      <c r="AW28" s="1072"/>
      <c r="AX28" s="1072"/>
      <c r="AY28" s="1072"/>
      <c r="AZ28" s="1073">
        <v>0</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401</v>
      </c>
      <c r="C29" s="1060"/>
      <c r="D29" s="1060"/>
      <c r="E29" s="1060"/>
      <c r="F29" s="1060"/>
      <c r="G29" s="1060"/>
      <c r="H29" s="1060"/>
      <c r="I29" s="1060"/>
      <c r="J29" s="1060"/>
      <c r="K29" s="1060"/>
      <c r="L29" s="1060"/>
      <c r="M29" s="1060"/>
      <c r="N29" s="1060"/>
      <c r="O29" s="1060"/>
      <c r="P29" s="1061"/>
      <c r="Q29" s="1067">
        <v>30</v>
      </c>
      <c r="R29" s="1068"/>
      <c r="S29" s="1068"/>
      <c r="T29" s="1068"/>
      <c r="U29" s="1068"/>
      <c r="V29" s="1068">
        <v>30</v>
      </c>
      <c r="W29" s="1068"/>
      <c r="X29" s="1068"/>
      <c r="Y29" s="1068"/>
      <c r="Z29" s="1068"/>
      <c r="AA29" s="1068">
        <v>0</v>
      </c>
      <c r="AB29" s="1068"/>
      <c r="AC29" s="1068"/>
      <c r="AD29" s="1068"/>
      <c r="AE29" s="1069"/>
      <c r="AF29" s="1064">
        <v>0</v>
      </c>
      <c r="AG29" s="1065"/>
      <c r="AH29" s="1065"/>
      <c r="AI29" s="1065"/>
      <c r="AJ29" s="1066"/>
      <c r="AK29" s="1009">
        <v>12</v>
      </c>
      <c r="AL29" s="1000"/>
      <c r="AM29" s="1000"/>
      <c r="AN29" s="1000"/>
      <c r="AO29" s="1000"/>
      <c r="AP29" s="1000">
        <v>0</v>
      </c>
      <c r="AQ29" s="1000"/>
      <c r="AR29" s="1000"/>
      <c r="AS29" s="1000"/>
      <c r="AT29" s="1000"/>
      <c r="AU29" s="1000">
        <v>0</v>
      </c>
      <c r="AV29" s="1000"/>
      <c r="AW29" s="1000"/>
      <c r="AX29" s="1000"/>
      <c r="AY29" s="1000"/>
      <c r="AZ29" s="1070">
        <v>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402</v>
      </c>
      <c r="C30" s="1060"/>
      <c r="D30" s="1060"/>
      <c r="E30" s="1060"/>
      <c r="F30" s="1060"/>
      <c r="G30" s="1060"/>
      <c r="H30" s="1060"/>
      <c r="I30" s="1060"/>
      <c r="J30" s="1060"/>
      <c r="K30" s="1060"/>
      <c r="L30" s="1060"/>
      <c r="M30" s="1060"/>
      <c r="N30" s="1060"/>
      <c r="O30" s="1060"/>
      <c r="P30" s="1061"/>
      <c r="Q30" s="1067">
        <v>639</v>
      </c>
      <c r="R30" s="1068"/>
      <c r="S30" s="1068"/>
      <c r="T30" s="1068"/>
      <c r="U30" s="1068"/>
      <c r="V30" s="1068">
        <v>639</v>
      </c>
      <c r="W30" s="1068"/>
      <c r="X30" s="1068"/>
      <c r="Y30" s="1068"/>
      <c r="Z30" s="1068"/>
      <c r="AA30" s="1068">
        <v>0</v>
      </c>
      <c r="AB30" s="1068"/>
      <c r="AC30" s="1068"/>
      <c r="AD30" s="1068"/>
      <c r="AE30" s="1069"/>
      <c r="AF30" s="1064" t="s">
        <v>128</v>
      </c>
      <c r="AG30" s="1065"/>
      <c r="AH30" s="1065"/>
      <c r="AI30" s="1065"/>
      <c r="AJ30" s="1066"/>
      <c r="AK30" s="1009">
        <v>600</v>
      </c>
      <c r="AL30" s="1000"/>
      <c r="AM30" s="1000"/>
      <c r="AN30" s="1000"/>
      <c r="AO30" s="1000"/>
      <c r="AP30" s="1000">
        <v>0</v>
      </c>
      <c r="AQ30" s="1000"/>
      <c r="AR30" s="1000"/>
      <c r="AS30" s="1000"/>
      <c r="AT30" s="1000"/>
      <c r="AU30" s="1000">
        <v>0</v>
      </c>
      <c r="AV30" s="1000"/>
      <c r="AW30" s="1000"/>
      <c r="AX30" s="1000"/>
      <c r="AY30" s="1000"/>
      <c r="AZ30" s="1070">
        <v>0</v>
      </c>
      <c r="BA30" s="1070"/>
      <c r="BB30" s="1070"/>
      <c r="BC30" s="1070"/>
      <c r="BD30" s="1070"/>
      <c r="BE30" s="1001" t="s">
        <v>403</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404</v>
      </c>
      <c r="C31" s="1060"/>
      <c r="D31" s="1060"/>
      <c r="E31" s="1060"/>
      <c r="F31" s="1060"/>
      <c r="G31" s="1060"/>
      <c r="H31" s="1060"/>
      <c r="I31" s="1060"/>
      <c r="J31" s="1060"/>
      <c r="K31" s="1060"/>
      <c r="L31" s="1060"/>
      <c r="M31" s="1060"/>
      <c r="N31" s="1060"/>
      <c r="O31" s="1060"/>
      <c r="P31" s="1061"/>
      <c r="Q31" s="1067">
        <v>361</v>
      </c>
      <c r="R31" s="1068"/>
      <c r="S31" s="1068"/>
      <c r="T31" s="1068"/>
      <c r="U31" s="1068"/>
      <c r="V31" s="1068">
        <v>361</v>
      </c>
      <c r="W31" s="1068"/>
      <c r="X31" s="1068"/>
      <c r="Y31" s="1068"/>
      <c r="Z31" s="1068"/>
      <c r="AA31" s="1068">
        <v>0</v>
      </c>
      <c r="AB31" s="1068"/>
      <c r="AC31" s="1068"/>
      <c r="AD31" s="1068"/>
      <c r="AE31" s="1069"/>
      <c r="AF31" s="1064">
        <v>0</v>
      </c>
      <c r="AG31" s="1065"/>
      <c r="AH31" s="1065"/>
      <c r="AI31" s="1065"/>
      <c r="AJ31" s="1066"/>
      <c r="AK31" s="1009">
        <v>335</v>
      </c>
      <c r="AL31" s="1000"/>
      <c r="AM31" s="1000"/>
      <c r="AN31" s="1000"/>
      <c r="AO31" s="1000"/>
      <c r="AP31" s="1000">
        <v>1283</v>
      </c>
      <c r="AQ31" s="1000"/>
      <c r="AR31" s="1000"/>
      <c r="AS31" s="1000"/>
      <c r="AT31" s="1000"/>
      <c r="AU31" s="1000">
        <v>1210</v>
      </c>
      <c r="AV31" s="1000"/>
      <c r="AW31" s="1000"/>
      <c r="AX31" s="1000"/>
      <c r="AY31" s="1000"/>
      <c r="AZ31" s="1070">
        <v>0</v>
      </c>
      <c r="BA31" s="1070"/>
      <c r="BB31" s="1070"/>
      <c r="BC31" s="1070"/>
      <c r="BD31" s="1070"/>
      <c r="BE31" s="1001" t="s">
        <v>403</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60</v>
      </c>
      <c r="R32" s="1068"/>
      <c r="S32" s="1068"/>
      <c r="T32" s="1068"/>
      <c r="U32" s="1068"/>
      <c r="V32" s="1068">
        <v>60</v>
      </c>
      <c r="W32" s="1068"/>
      <c r="X32" s="1068"/>
      <c r="Y32" s="1068"/>
      <c r="Z32" s="1068"/>
      <c r="AA32" s="1068">
        <v>0</v>
      </c>
      <c r="AB32" s="1068"/>
      <c r="AC32" s="1068"/>
      <c r="AD32" s="1068"/>
      <c r="AE32" s="1069"/>
      <c r="AF32" s="1064">
        <v>0</v>
      </c>
      <c r="AG32" s="1065"/>
      <c r="AH32" s="1065"/>
      <c r="AI32" s="1065"/>
      <c r="AJ32" s="1066"/>
      <c r="AK32" s="1009">
        <v>54</v>
      </c>
      <c r="AL32" s="1000"/>
      <c r="AM32" s="1000"/>
      <c r="AN32" s="1000"/>
      <c r="AO32" s="1000"/>
      <c r="AP32" s="1000">
        <v>243</v>
      </c>
      <c r="AQ32" s="1000"/>
      <c r="AR32" s="1000"/>
      <c r="AS32" s="1000"/>
      <c r="AT32" s="1000"/>
      <c r="AU32" s="1000">
        <v>232</v>
      </c>
      <c r="AV32" s="1000"/>
      <c r="AW32" s="1000"/>
      <c r="AX32" s="1000"/>
      <c r="AY32" s="1000"/>
      <c r="AZ32" s="1070">
        <v>0</v>
      </c>
      <c r="BA32" s="1070"/>
      <c r="BB32" s="1070"/>
      <c r="BC32" s="1070"/>
      <c r="BD32" s="1070"/>
      <c r="BE32" s="1001" t="s">
        <v>403</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406</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407</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128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409</v>
      </c>
      <c r="B66" s="1025"/>
      <c r="C66" s="1025"/>
      <c r="D66" s="1025"/>
      <c r="E66" s="1025"/>
      <c r="F66" s="1025"/>
      <c r="G66" s="1025"/>
      <c r="H66" s="1025"/>
      <c r="I66" s="1025"/>
      <c r="J66" s="1025"/>
      <c r="K66" s="1025"/>
      <c r="L66" s="1025"/>
      <c r="M66" s="1025"/>
      <c r="N66" s="1025"/>
      <c r="O66" s="1025"/>
      <c r="P66" s="1026"/>
      <c r="Q66" s="1030" t="s">
        <v>410</v>
      </c>
      <c r="R66" s="1031"/>
      <c r="S66" s="1031"/>
      <c r="T66" s="1031"/>
      <c r="U66" s="1032"/>
      <c r="V66" s="1030" t="s">
        <v>393</v>
      </c>
      <c r="W66" s="1031"/>
      <c r="X66" s="1031"/>
      <c r="Y66" s="1031"/>
      <c r="Z66" s="1032"/>
      <c r="AA66" s="1030" t="s">
        <v>411</v>
      </c>
      <c r="AB66" s="1031"/>
      <c r="AC66" s="1031"/>
      <c r="AD66" s="1031"/>
      <c r="AE66" s="1032"/>
      <c r="AF66" s="1036" t="s">
        <v>412</v>
      </c>
      <c r="AG66" s="1037"/>
      <c r="AH66" s="1037"/>
      <c r="AI66" s="1037"/>
      <c r="AJ66" s="1038"/>
      <c r="AK66" s="1030" t="s">
        <v>396</v>
      </c>
      <c r="AL66" s="1025"/>
      <c r="AM66" s="1025"/>
      <c r="AN66" s="1025"/>
      <c r="AO66" s="1026"/>
      <c r="AP66" s="1030" t="s">
        <v>413</v>
      </c>
      <c r="AQ66" s="1031"/>
      <c r="AR66" s="1031"/>
      <c r="AS66" s="1031"/>
      <c r="AT66" s="1032"/>
      <c r="AU66" s="1030" t="s">
        <v>414</v>
      </c>
      <c r="AV66" s="1031"/>
      <c r="AW66" s="1031"/>
      <c r="AX66" s="1031"/>
      <c r="AY66" s="1032"/>
      <c r="AZ66" s="1030" t="s">
        <v>376</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582</v>
      </c>
      <c r="C68" s="1015"/>
      <c r="D68" s="1015"/>
      <c r="E68" s="1015"/>
      <c r="F68" s="1015"/>
      <c r="G68" s="1015"/>
      <c r="H68" s="1015"/>
      <c r="I68" s="1015"/>
      <c r="J68" s="1015"/>
      <c r="K68" s="1015"/>
      <c r="L68" s="1015"/>
      <c r="M68" s="1015"/>
      <c r="N68" s="1015"/>
      <c r="O68" s="1015"/>
      <c r="P68" s="1016"/>
      <c r="Q68" s="1017">
        <v>189</v>
      </c>
      <c r="R68" s="1011"/>
      <c r="S68" s="1011"/>
      <c r="T68" s="1011"/>
      <c r="U68" s="1011"/>
      <c r="V68" s="1011">
        <v>187</v>
      </c>
      <c r="W68" s="1011"/>
      <c r="X68" s="1011"/>
      <c r="Y68" s="1011"/>
      <c r="Z68" s="1011"/>
      <c r="AA68" s="1011">
        <v>2</v>
      </c>
      <c r="AB68" s="1011"/>
      <c r="AC68" s="1011"/>
      <c r="AD68" s="1011"/>
      <c r="AE68" s="1011"/>
      <c r="AF68" s="1011">
        <v>2</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583</v>
      </c>
      <c r="C69" s="1004"/>
      <c r="D69" s="1004"/>
      <c r="E69" s="1004"/>
      <c r="F69" s="1004"/>
      <c r="G69" s="1004"/>
      <c r="H69" s="1004"/>
      <c r="I69" s="1004"/>
      <c r="J69" s="1004"/>
      <c r="K69" s="1004"/>
      <c r="L69" s="1004"/>
      <c r="M69" s="1004"/>
      <c r="N69" s="1004"/>
      <c r="O69" s="1004"/>
      <c r="P69" s="1005"/>
      <c r="Q69" s="1006">
        <v>626</v>
      </c>
      <c r="R69" s="1000"/>
      <c r="S69" s="1000"/>
      <c r="T69" s="1000"/>
      <c r="U69" s="1000"/>
      <c r="V69" s="1000">
        <v>572</v>
      </c>
      <c r="W69" s="1000"/>
      <c r="X69" s="1000"/>
      <c r="Y69" s="1000"/>
      <c r="Z69" s="1000"/>
      <c r="AA69" s="1000">
        <v>54</v>
      </c>
      <c r="AB69" s="1000"/>
      <c r="AC69" s="1000"/>
      <c r="AD69" s="1000"/>
      <c r="AE69" s="1000"/>
      <c r="AF69" s="1000">
        <v>54</v>
      </c>
      <c r="AG69" s="1000"/>
      <c r="AH69" s="1000"/>
      <c r="AI69" s="1000"/>
      <c r="AJ69" s="1000"/>
      <c r="AK69" s="1000">
        <v>0</v>
      </c>
      <c r="AL69" s="1000"/>
      <c r="AM69" s="1000"/>
      <c r="AN69" s="1000"/>
      <c r="AO69" s="1000"/>
      <c r="AP69" s="1000">
        <v>113</v>
      </c>
      <c r="AQ69" s="1000"/>
      <c r="AR69" s="1000"/>
      <c r="AS69" s="1000"/>
      <c r="AT69" s="1000"/>
      <c r="AU69" s="1000">
        <v>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584</v>
      </c>
      <c r="C70" s="1004"/>
      <c r="D70" s="1004"/>
      <c r="E70" s="1004"/>
      <c r="F70" s="1004"/>
      <c r="G70" s="1004"/>
      <c r="H70" s="1004"/>
      <c r="I70" s="1004"/>
      <c r="J70" s="1004"/>
      <c r="K70" s="1004"/>
      <c r="L70" s="1004"/>
      <c r="M70" s="1004"/>
      <c r="N70" s="1004"/>
      <c r="O70" s="1004"/>
      <c r="P70" s="1005"/>
      <c r="Q70" s="1006">
        <v>1159</v>
      </c>
      <c r="R70" s="1000"/>
      <c r="S70" s="1000"/>
      <c r="T70" s="1000"/>
      <c r="U70" s="1000"/>
      <c r="V70" s="1000">
        <v>1114</v>
      </c>
      <c r="W70" s="1000"/>
      <c r="X70" s="1000"/>
      <c r="Y70" s="1000"/>
      <c r="Z70" s="1000"/>
      <c r="AA70" s="1000">
        <v>44</v>
      </c>
      <c r="AB70" s="1000"/>
      <c r="AC70" s="1000"/>
      <c r="AD70" s="1000"/>
      <c r="AE70" s="1000"/>
      <c r="AF70" s="1000">
        <v>44</v>
      </c>
      <c r="AG70" s="1000"/>
      <c r="AH70" s="1000"/>
      <c r="AI70" s="1000"/>
      <c r="AJ70" s="1000"/>
      <c r="AK70" s="1000">
        <v>0</v>
      </c>
      <c r="AL70" s="1000"/>
      <c r="AM70" s="1000"/>
      <c r="AN70" s="1000"/>
      <c r="AO70" s="1000"/>
      <c r="AP70" s="1000">
        <v>39</v>
      </c>
      <c r="AQ70" s="1000"/>
      <c r="AR70" s="1000"/>
      <c r="AS70" s="1000"/>
      <c r="AT70" s="1000"/>
      <c r="AU70" s="1000">
        <v>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585</v>
      </c>
      <c r="C71" s="1004"/>
      <c r="D71" s="1004"/>
      <c r="E71" s="1004"/>
      <c r="F71" s="1004"/>
      <c r="G71" s="1004"/>
      <c r="H71" s="1004"/>
      <c r="I71" s="1004"/>
      <c r="J71" s="1004"/>
      <c r="K71" s="1004"/>
      <c r="L71" s="1004"/>
      <c r="M71" s="1004"/>
      <c r="N71" s="1004"/>
      <c r="O71" s="1004"/>
      <c r="P71" s="1005"/>
      <c r="Q71" s="1006">
        <v>15</v>
      </c>
      <c r="R71" s="1000"/>
      <c r="S71" s="1000"/>
      <c r="T71" s="1000"/>
      <c r="U71" s="1000"/>
      <c r="V71" s="1000">
        <v>14</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415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416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418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425</v>
      </c>
      <c r="AG109" s="925"/>
      <c r="AH109" s="925"/>
      <c r="AI109" s="925"/>
      <c r="AJ109" s="926"/>
      <c r="AK109" s="927" t="s">
        <v>303</v>
      </c>
      <c r="AL109" s="925"/>
      <c r="AM109" s="925"/>
      <c r="AN109" s="925"/>
      <c r="AO109" s="926"/>
      <c r="AP109" s="927" t="s">
        <v>426</v>
      </c>
      <c r="AQ109" s="925"/>
      <c r="AR109" s="925"/>
      <c r="AS109" s="925"/>
      <c r="AT109" s="958"/>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425</v>
      </c>
      <c r="BW109" s="925"/>
      <c r="BX109" s="925"/>
      <c r="BY109" s="925"/>
      <c r="BZ109" s="926"/>
      <c r="CA109" s="927" t="s">
        <v>303</v>
      </c>
      <c r="CB109" s="925"/>
      <c r="CC109" s="925"/>
      <c r="CD109" s="925"/>
      <c r="CE109" s="926"/>
      <c r="CF109" s="965" t="s">
        <v>426</v>
      </c>
      <c r="CG109" s="965"/>
      <c r="CH109" s="965"/>
      <c r="CI109" s="965"/>
      <c r="CJ109" s="965"/>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425</v>
      </c>
      <c r="DM109" s="925"/>
      <c r="DN109" s="925"/>
      <c r="DO109" s="925"/>
      <c r="DP109" s="926"/>
      <c r="DQ109" s="927" t="s">
        <v>303</v>
      </c>
      <c r="DR109" s="925"/>
      <c r="DS109" s="925"/>
      <c r="DT109" s="925"/>
      <c r="DU109" s="926"/>
      <c r="DV109" s="927" t="s">
        <v>426</v>
      </c>
      <c r="DW109" s="925"/>
      <c r="DX109" s="925"/>
      <c r="DY109" s="925"/>
      <c r="DZ109" s="958"/>
    </row>
    <row r="110" spans="1:131" s="226" customFormat="1" ht="26.25" customHeight="1" x14ac:dyDescent="0.15">
      <c r="A110" s="836" t="s">
        <v>428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51957</v>
      </c>
      <c r="AB110" s="918"/>
      <c r="AC110" s="918"/>
      <c r="AD110" s="918"/>
      <c r="AE110" s="919"/>
      <c r="AF110" s="920">
        <v>40804</v>
      </c>
      <c r="AG110" s="918"/>
      <c r="AH110" s="918"/>
      <c r="AI110" s="918"/>
      <c r="AJ110" s="919"/>
      <c r="AK110" s="920">
        <v>40798</v>
      </c>
      <c r="AL110" s="918"/>
      <c r="AM110" s="918"/>
      <c r="AN110" s="918"/>
      <c r="AO110" s="919"/>
      <c r="AP110" s="921">
        <v>1.8</v>
      </c>
      <c r="AQ110" s="922"/>
      <c r="AR110" s="922"/>
      <c r="AS110" s="922"/>
      <c r="AT110" s="923"/>
      <c r="AU110" s="959" t="s">
        <v>73</v>
      </c>
      <c r="AV110" s="960"/>
      <c r="AW110" s="960"/>
      <c r="AX110" s="960"/>
      <c r="AY110" s="960"/>
      <c r="AZ110" s="889" t="s">
        <v>429</v>
      </c>
      <c r="BA110" s="837"/>
      <c r="BB110" s="837"/>
      <c r="BC110" s="837"/>
      <c r="BD110" s="837"/>
      <c r="BE110" s="837"/>
      <c r="BF110" s="837"/>
      <c r="BG110" s="837"/>
      <c r="BH110" s="837"/>
      <c r="BI110" s="837"/>
      <c r="BJ110" s="837"/>
      <c r="BK110" s="837"/>
      <c r="BL110" s="837"/>
      <c r="BM110" s="837"/>
      <c r="BN110" s="837"/>
      <c r="BO110" s="837"/>
      <c r="BP110" s="838"/>
      <c r="BQ110" s="890">
        <v>299399</v>
      </c>
      <c r="BR110" s="871"/>
      <c r="BS110" s="871"/>
      <c r="BT110" s="871"/>
      <c r="BU110" s="871"/>
      <c r="BV110" s="871">
        <v>263379</v>
      </c>
      <c r="BW110" s="871"/>
      <c r="BX110" s="871"/>
      <c r="BY110" s="871"/>
      <c r="BZ110" s="871"/>
      <c r="CA110" s="871">
        <v>226782</v>
      </c>
      <c r="CB110" s="871"/>
      <c r="CC110" s="871"/>
      <c r="CD110" s="871"/>
      <c r="CE110" s="871"/>
      <c r="CF110" s="895">
        <v>10</v>
      </c>
      <c r="CG110" s="896"/>
      <c r="CH110" s="896"/>
      <c r="CI110" s="896"/>
      <c r="CJ110" s="896"/>
      <c r="CK110" s="955" t="s">
        <v>430</v>
      </c>
      <c r="CL110" s="848"/>
      <c r="CM110" s="889" t="s">
        <v>431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432</v>
      </c>
      <c r="DH110" s="871"/>
      <c r="DI110" s="871"/>
      <c r="DJ110" s="871"/>
      <c r="DK110" s="871"/>
      <c r="DL110" s="871" t="s">
        <v>128</v>
      </c>
      <c r="DM110" s="871"/>
      <c r="DN110" s="871"/>
      <c r="DO110" s="871"/>
      <c r="DP110" s="871"/>
      <c r="DQ110" s="871" t="s">
        <v>432</v>
      </c>
      <c r="DR110" s="871"/>
      <c r="DS110" s="871"/>
      <c r="DT110" s="871"/>
      <c r="DU110" s="871"/>
      <c r="DV110" s="872" t="s">
        <v>433</v>
      </c>
      <c r="DW110" s="872"/>
      <c r="DX110" s="872"/>
      <c r="DY110" s="872"/>
      <c r="DZ110" s="873"/>
    </row>
    <row r="111" spans="1:131" s="226" customFormat="1" ht="26.25" customHeight="1" x14ac:dyDescent="0.15">
      <c r="A111" s="803" t="s">
        <v>434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432</v>
      </c>
      <c r="AB111" s="948"/>
      <c r="AC111" s="948"/>
      <c r="AD111" s="948"/>
      <c r="AE111" s="949"/>
      <c r="AF111" s="950" t="s">
        <v>128</v>
      </c>
      <c r="AG111" s="948"/>
      <c r="AH111" s="948"/>
      <c r="AI111" s="948"/>
      <c r="AJ111" s="949"/>
      <c r="AK111" s="950" t="s">
        <v>433</v>
      </c>
      <c r="AL111" s="948"/>
      <c r="AM111" s="948"/>
      <c r="AN111" s="948"/>
      <c r="AO111" s="949"/>
      <c r="AP111" s="951" t="s">
        <v>432</v>
      </c>
      <c r="AQ111" s="952"/>
      <c r="AR111" s="952"/>
      <c r="AS111" s="952"/>
      <c r="AT111" s="953"/>
      <c r="AU111" s="961"/>
      <c r="AV111" s="962"/>
      <c r="AW111" s="962"/>
      <c r="AX111" s="962"/>
      <c r="AY111" s="962"/>
      <c r="AZ111" s="844" t="s">
        <v>435</v>
      </c>
      <c r="BA111" s="781"/>
      <c r="BB111" s="781"/>
      <c r="BC111" s="781"/>
      <c r="BD111" s="781"/>
      <c r="BE111" s="781"/>
      <c r="BF111" s="781"/>
      <c r="BG111" s="781"/>
      <c r="BH111" s="781"/>
      <c r="BI111" s="781"/>
      <c r="BJ111" s="781"/>
      <c r="BK111" s="781"/>
      <c r="BL111" s="781"/>
      <c r="BM111" s="781"/>
      <c r="BN111" s="781"/>
      <c r="BO111" s="781"/>
      <c r="BP111" s="782"/>
      <c r="BQ111" s="845">
        <v>1000</v>
      </c>
      <c r="BR111" s="846"/>
      <c r="BS111" s="846"/>
      <c r="BT111" s="846"/>
      <c r="BU111" s="846"/>
      <c r="BV111" s="846" t="s">
        <v>433</v>
      </c>
      <c r="BW111" s="846"/>
      <c r="BX111" s="846"/>
      <c r="BY111" s="846"/>
      <c r="BZ111" s="846"/>
      <c r="CA111" s="846" t="s">
        <v>432</v>
      </c>
      <c r="CB111" s="846"/>
      <c r="CC111" s="846"/>
      <c r="CD111" s="846"/>
      <c r="CE111" s="846"/>
      <c r="CF111" s="904" t="s">
        <v>432</v>
      </c>
      <c r="CG111" s="905"/>
      <c r="CH111" s="905"/>
      <c r="CI111" s="905"/>
      <c r="CJ111" s="905"/>
      <c r="CK111" s="956"/>
      <c r="CL111" s="850"/>
      <c r="CM111" s="844" t="s">
        <v>436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128</v>
      </c>
      <c r="DH111" s="846"/>
      <c r="DI111" s="846"/>
      <c r="DJ111" s="846"/>
      <c r="DK111" s="846"/>
      <c r="DL111" s="846" t="s">
        <v>432</v>
      </c>
      <c r="DM111" s="846"/>
      <c r="DN111" s="846"/>
      <c r="DO111" s="846"/>
      <c r="DP111" s="846"/>
      <c r="DQ111" s="846" t="s">
        <v>433</v>
      </c>
      <c r="DR111" s="846"/>
      <c r="DS111" s="846"/>
      <c r="DT111" s="846"/>
      <c r="DU111" s="846"/>
      <c r="DV111" s="823" t="s">
        <v>432</v>
      </c>
      <c r="DW111" s="823"/>
      <c r="DX111" s="823"/>
      <c r="DY111" s="823"/>
      <c r="DZ111" s="824"/>
    </row>
    <row r="112" spans="1:131" s="226" customFormat="1" ht="26.25" customHeight="1" x14ac:dyDescent="0.15">
      <c r="A112" s="941" t="s">
        <v>437</v>
      </c>
      <c r="B112" s="942"/>
      <c r="C112" s="781" t="s">
        <v>438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432</v>
      </c>
      <c r="AB112" s="809"/>
      <c r="AC112" s="809"/>
      <c r="AD112" s="809"/>
      <c r="AE112" s="810"/>
      <c r="AF112" s="811" t="s">
        <v>433</v>
      </c>
      <c r="AG112" s="809"/>
      <c r="AH112" s="809"/>
      <c r="AI112" s="809"/>
      <c r="AJ112" s="810"/>
      <c r="AK112" s="811" t="s">
        <v>433</v>
      </c>
      <c r="AL112" s="809"/>
      <c r="AM112" s="809"/>
      <c r="AN112" s="809"/>
      <c r="AO112" s="810"/>
      <c r="AP112" s="853" t="s">
        <v>432</v>
      </c>
      <c r="AQ112" s="854"/>
      <c r="AR112" s="854"/>
      <c r="AS112" s="854"/>
      <c r="AT112" s="855"/>
      <c r="AU112" s="961"/>
      <c r="AV112" s="962"/>
      <c r="AW112" s="962"/>
      <c r="AX112" s="962"/>
      <c r="AY112" s="962"/>
      <c r="AZ112" s="844" t="s">
        <v>439</v>
      </c>
      <c r="BA112" s="781"/>
      <c r="BB112" s="781"/>
      <c r="BC112" s="781"/>
      <c r="BD112" s="781"/>
      <c r="BE112" s="781"/>
      <c r="BF112" s="781"/>
      <c r="BG112" s="781"/>
      <c r="BH112" s="781"/>
      <c r="BI112" s="781"/>
      <c r="BJ112" s="781"/>
      <c r="BK112" s="781"/>
      <c r="BL112" s="781"/>
      <c r="BM112" s="781"/>
      <c r="BN112" s="781"/>
      <c r="BO112" s="781"/>
      <c r="BP112" s="782"/>
      <c r="BQ112" s="845">
        <v>1687846</v>
      </c>
      <c r="BR112" s="846"/>
      <c r="BS112" s="846"/>
      <c r="BT112" s="846"/>
      <c r="BU112" s="846"/>
      <c r="BV112" s="846">
        <v>1570134</v>
      </c>
      <c r="BW112" s="846"/>
      <c r="BX112" s="846"/>
      <c r="BY112" s="846"/>
      <c r="BZ112" s="846"/>
      <c r="CA112" s="846">
        <v>1441536</v>
      </c>
      <c r="CB112" s="846"/>
      <c r="CC112" s="846"/>
      <c r="CD112" s="846"/>
      <c r="CE112" s="846"/>
      <c r="CF112" s="904">
        <v>63.3</v>
      </c>
      <c r="CG112" s="905"/>
      <c r="CH112" s="905"/>
      <c r="CI112" s="905"/>
      <c r="CJ112" s="905"/>
      <c r="CK112" s="956"/>
      <c r="CL112" s="850"/>
      <c r="CM112" s="844" t="s">
        <v>440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433</v>
      </c>
      <c r="DH112" s="846"/>
      <c r="DI112" s="846"/>
      <c r="DJ112" s="846"/>
      <c r="DK112" s="846"/>
      <c r="DL112" s="846" t="s">
        <v>433</v>
      </c>
      <c r="DM112" s="846"/>
      <c r="DN112" s="846"/>
      <c r="DO112" s="846"/>
      <c r="DP112" s="846"/>
      <c r="DQ112" s="846" t="s">
        <v>433</v>
      </c>
      <c r="DR112" s="846"/>
      <c r="DS112" s="846"/>
      <c r="DT112" s="846"/>
      <c r="DU112" s="846"/>
      <c r="DV112" s="823" t="s">
        <v>433</v>
      </c>
      <c r="DW112" s="823"/>
      <c r="DX112" s="823"/>
      <c r="DY112" s="823"/>
      <c r="DZ112" s="824"/>
    </row>
    <row r="113" spans="1:130" s="226" customFormat="1" ht="26.25" customHeight="1" x14ac:dyDescent="0.15">
      <c r="A113" s="943"/>
      <c r="B113" s="944"/>
      <c r="C113" s="781" t="s">
        <v>441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155941</v>
      </c>
      <c r="AB113" s="948"/>
      <c r="AC113" s="948"/>
      <c r="AD113" s="948"/>
      <c r="AE113" s="949"/>
      <c r="AF113" s="950">
        <v>155518</v>
      </c>
      <c r="AG113" s="948"/>
      <c r="AH113" s="948"/>
      <c r="AI113" s="948"/>
      <c r="AJ113" s="949"/>
      <c r="AK113" s="950">
        <v>153810</v>
      </c>
      <c r="AL113" s="948"/>
      <c r="AM113" s="948"/>
      <c r="AN113" s="948"/>
      <c r="AO113" s="949"/>
      <c r="AP113" s="951">
        <v>6.7</v>
      </c>
      <c r="AQ113" s="952"/>
      <c r="AR113" s="952"/>
      <c r="AS113" s="952"/>
      <c r="AT113" s="953"/>
      <c r="AU113" s="961"/>
      <c r="AV113" s="962"/>
      <c r="AW113" s="962"/>
      <c r="AX113" s="962"/>
      <c r="AY113" s="962"/>
      <c r="AZ113" s="844" t="s">
        <v>442</v>
      </c>
      <c r="BA113" s="781"/>
      <c r="BB113" s="781"/>
      <c r="BC113" s="781"/>
      <c r="BD113" s="781"/>
      <c r="BE113" s="781"/>
      <c r="BF113" s="781"/>
      <c r="BG113" s="781"/>
      <c r="BH113" s="781"/>
      <c r="BI113" s="781"/>
      <c r="BJ113" s="781"/>
      <c r="BK113" s="781"/>
      <c r="BL113" s="781"/>
      <c r="BM113" s="781"/>
      <c r="BN113" s="781"/>
      <c r="BO113" s="781"/>
      <c r="BP113" s="782"/>
      <c r="BQ113" s="845">
        <v>7265</v>
      </c>
      <c r="BR113" s="846"/>
      <c r="BS113" s="846"/>
      <c r="BT113" s="846"/>
      <c r="BU113" s="846"/>
      <c r="BV113" s="846">
        <v>7792</v>
      </c>
      <c r="BW113" s="846"/>
      <c r="BX113" s="846"/>
      <c r="BY113" s="846"/>
      <c r="BZ113" s="846"/>
      <c r="CA113" s="846">
        <v>12469</v>
      </c>
      <c r="CB113" s="846"/>
      <c r="CC113" s="846"/>
      <c r="CD113" s="846"/>
      <c r="CE113" s="846"/>
      <c r="CF113" s="904">
        <v>0.5</v>
      </c>
      <c r="CG113" s="905"/>
      <c r="CH113" s="905"/>
      <c r="CI113" s="905"/>
      <c r="CJ113" s="905"/>
      <c r="CK113" s="956"/>
      <c r="CL113" s="850"/>
      <c r="CM113" s="844" t="s">
        <v>443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433</v>
      </c>
      <c r="DH113" s="809"/>
      <c r="DI113" s="809"/>
      <c r="DJ113" s="809"/>
      <c r="DK113" s="810"/>
      <c r="DL113" s="811" t="s">
        <v>433</v>
      </c>
      <c r="DM113" s="809"/>
      <c r="DN113" s="809"/>
      <c r="DO113" s="809"/>
      <c r="DP113" s="810"/>
      <c r="DQ113" s="811" t="s">
        <v>433</v>
      </c>
      <c r="DR113" s="809"/>
      <c r="DS113" s="809"/>
      <c r="DT113" s="809"/>
      <c r="DU113" s="810"/>
      <c r="DV113" s="853" t="s">
        <v>432</v>
      </c>
      <c r="DW113" s="854"/>
      <c r="DX113" s="854"/>
      <c r="DY113" s="854"/>
      <c r="DZ113" s="855"/>
    </row>
    <row r="114" spans="1:130" s="226" customFormat="1" ht="26.25" customHeight="1" x14ac:dyDescent="0.15">
      <c r="A114" s="943"/>
      <c r="B114" s="944"/>
      <c r="C114" s="781" t="s">
        <v>444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794</v>
      </c>
      <c r="AB114" s="809"/>
      <c r="AC114" s="809"/>
      <c r="AD114" s="809"/>
      <c r="AE114" s="810"/>
      <c r="AF114" s="811">
        <v>806</v>
      </c>
      <c r="AG114" s="809"/>
      <c r="AH114" s="809"/>
      <c r="AI114" s="809"/>
      <c r="AJ114" s="810"/>
      <c r="AK114" s="811">
        <v>805</v>
      </c>
      <c r="AL114" s="809"/>
      <c r="AM114" s="809"/>
      <c r="AN114" s="809"/>
      <c r="AO114" s="810"/>
      <c r="AP114" s="853">
        <v>0</v>
      </c>
      <c r="AQ114" s="854"/>
      <c r="AR114" s="854"/>
      <c r="AS114" s="854"/>
      <c r="AT114" s="855"/>
      <c r="AU114" s="961"/>
      <c r="AV114" s="962"/>
      <c r="AW114" s="962"/>
      <c r="AX114" s="962"/>
      <c r="AY114" s="962"/>
      <c r="AZ114" s="844" t="s">
        <v>445</v>
      </c>
      <c r="BA114" s="781"/>
      <c r="BB114" s="781"/>
      <c r="BC114" s="781"/>
      <c r="BD114" s="781"/>
      <c r="BE114" s="781"/>
      <c r="BF114" s="781"/>
      <c r="BG114" s="781"/>
      <c r="BH114" s="781"/>
      <c r="BI114" s="781"/>
      <c r="BJ114" s="781"/>
      <c r="BK114" s="781"/>
      <c r="BL114" s="781"/>
      <c r="BM114" s="781"/>
      <c r="BN114" s="781"/>
      <c r="BO114" s="781"/>
      <c r="BP114" s="782"/>
      <c r="BQ114" s="845">
        <v>404267</v>
      </c>
      <c r="BR114" s="846"/>
      <c r="BS114" s="846"/>
      <c r="BT114" s="846"/>
      <c r="BU114" s="846"/>
      <c r="BV114" s="846">
        <v>360751</v>
      </c>
      <c r="BW114" s="846"/>
      <c r="BX114" s="846"/>
      <c r="BY114" s="846"/>
      <c r="BZ114" s="846"/>
      <c r="CA114" s="846">
        <v>352005</v>
      </c>
      <c r="CB114" s="846"/>
      <c r="CC114" s="846"/>
      <c r="CD114" s="846"/>
      <c r="CE114" s="846"/>
      <c r="CF114" s="904">
        <v>15.4</v>
      </c>
      <c r="CG114" s="905"/>
      <c r="CH114" s="905"/>
      <c r="CI114" s="905"/>
      <c r="CJ114" s="905"/>
      <c r="CK114" s="956"/>
      <c r="CL114" s="850"/>
      <c r="CM114" s="844" t="s">
        <v>446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433</v>
      </c>
      <c r="DH114" s="809"/>
      <c r="DI114" s="809"/>
      <c r="DJ114" s="809"/>
      <c r="DK114" s="810"/>
      <c r="DL114" s="811" t="s">
        <v>128</v>
      </c>
      <c r="DM114" s="809"/>
      <c r="DN114" s="809"/>
      <c r="DO114" s="809"/>
      <c r="DP114" s="810"/>
      <c r="DQ114" s="811" t="s">
        <v>432</v>
      </c>
      <c r="DR114" s="809"/>
      <c r="DS114" s="809"/>
      <c r="DT114" s="809"/>
      <c r="DU114" s="810"/>
      <c r="DV114" s="853" t="s">
        <v>128</v>
      </c>
      <c r="DW114" s="854"/>
      <c r="DX114" s="854"/>
      <c r="DY114" s="854"/>
      <c r="DZ114" s="855"/>
    </row>
    <row r="115" spans="1:130" s="226" customFormat="1" ht="26.25" customHeight="1" x14ac:dyDescent="0.15">
      <c r="A115" s="943"/>
      <c r="B115" s="944"/>
      <c r="C115" s="781" t="s">
        <v>447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433</v>
      </c>
      <c r="AB115" s="948"/>
      <c r="AC115" s="948"/>
      <c r="AD115" s="948"/>
      <c r="AE115" s="949"/>
      <c r="AF115" s="950" t="s">
        <v>433</v>
      </c>
      <c r="AG115" s="948"/>
      <c r="AH115" s="948"/>
      <c r="AI115" s="948"/>
      <c r="AJ115" s="949"/>
      <c r="AK115" s="950" t="s">
        <v>448</v>
      </c>
      <c r="AL115" s="948"/>
      <c r="AM115" s="948"/>
      <c r="AN115" s="948"/>
      <c r="AO115" s="949"/>
      <c r="AP115" s="951" t="s">
        <v>432</v>
      </c>
      <c r="AQ115" s="952"/>
      <c r="AR115" s="952"/>
      <c r="AS115" s="952"/>
      <c r="AT115" s="953"/>
      <c r="AU115" s="961"/>
      <c r="AV115" s="962"/>
      <c r="AW115" s="962"/>
      <c r="AX115" s="962"/>
      <c r="AY115" s="962"/>
      <c r="AZ115" s="844" t="s">
        <v>449</v>
      </c>
      <c r="BA115" s="781"/>
      <c r="BB115" s="781"/>
      <c r="BC115" s="781"/>
      <c r="BD115" s="781"/>
      <c r="BE115" s="781"/>
      <c r="BF115" s="781"/>
      <c r="BG115" s="781"/>
      <c r="BH115" s="781"/>
      <c r="BI115" s="781"/>
      <c r="BJ115" s="781"/>
      <c r="BK115" s="781"/>
      <c r="BL115" s="781"/>
      <c r="BM115" s="781"/>
      <c r="BN115" s="781"/>
      <c r="BO115" s="781"/>
      <c r="BP115" s="782"/>
      <c r="BQ115" s="845" t="s">
        <v>433</v>
      </c>
      <c r="BR115" s="846"/>
      <c r="BS115" s="846"/>
      <c r="BT115" s="846"/>
      <c r="BU115" s="846"/>
      <c r="BV115" s="846" t="s">
        <v>128</v>
      </c>
      <c r="BW115" s="846"/>
      <c r="BX115" s="846"/>
      <c r="BY115" s="846"/>
      <c r="BZ115" s="846"/>
      <c r="CA115" s="846" t="s">
        <v>432</v>
      </c>
      <c r="CB115" s="846"/>
      <c r="CC115" s="846"/>
      <c r="CD115" s="846"/>
      <c r="CE115" s="846"/>
      <c r="CF115" s="904" t="s">
        <v>128</v>
      </c>
      <c r="CG115" s="905"/>
      <c r="CH115" s="905"/>
      <c r="CI115" s="905"/>
      <c r="CJ115" s="905"/>
      <c r="CK115" s="956"/>
      <c r="CL115" s="850"/>
      <c r="CM115" s="844" t="s">
        <v>450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433</v>
      </c>
      <c r="DH115" s="809"/>
      <c r="DI115" s="809"/>
      <c r="DJ115" s="809"/>
      <c r="DK115" s="810"/>
      <c r="DL115" s="811" t="s">
        <v>433</v>
      </c>
      <c r="DM115" s="809"/>
      <c r="DN115" s="809"/>
      <c r="DO115" s="809"/>
      <c r="DP115" s="810"/>
      <c r="DQ115" s="811" t="s">
        <v>432</v>
      </c>
      <c r="DR115" s="809"/>
      <c r="DS115" s="809"/>
      <c r="DT115" s="809"/>
      <c r="DU115" s="810"/>
      <c r="DV115" s="853" t="s">
        <v>128</v>
      </c>
      <c r="DW115" s="854"/>
      <c r="DX115" s="854"/>
      <c r="DY115" s="854"/>
      <c r="DZ115" s="855"/>
    </row>
    <row r="116" spans="1:130" s="226" customFormat="1" ht="26.25" customHeight="1" x14ac:dyDescent="0.15">
      <c r="A116" s="945"/>
      <c r="B116" s="946"/>
      <c r="C116" s="868" t="s">
        <v>451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6</v>
      </c>
      <c r="AB116" s="809"/>
      <c r="AC116" s="809"/>
      <c r="AD116" s="809"/>
      <c r="AE116" s="810"/>
      <c r="AF116" s="811" t="s">
        <v>433</v>
      </c>
      <c r="AG116" s="809"/>
      <c r="AH116" s="809"/>
      <c r="AI116" s="809"/>
      <c r="AJ116" s="810"/>
      <c r="AK116" s="811" t="s">
        <v>433</v>
      </c>
      <c r="AL116" s="809"/>
      <c r="AM116" s="809"/>
      <c r="AN116" s="809"/>
      <c r="AO116" s="810"/>
      <c r="AP116" s="853" t="s">
        <v>128</v>
      </c>
      <c r="AQ116" s="854"/>
      <c r="AR116" s="854"/>
      <c r="AS116" s="854"/>
      <c r="AT116" s="855"/>
      <c r="AU116" s="961"/>
      <c r="AV116" s="962"/>
      <c r="AW116" s="962"/>
      <c r="AX116" s="962"/>
      <c r="AY116" s="962"/>
      <c r="AZ116" s="938" t="s">
        <v>452</v>
      </c>
      <c r="BA116" s="939"/>
      <c r="BB116" s="939"/>
      <c r="BC116" s="939"/>
      <c r="BD116" s="939"/>
      <c r="BE116" s="939"/>
      <c r="BF116" s="939"/>
      <c r="BG116" s="939"/>
      <c r="BH116" s="939"/>
      <c r="BI116" s="939"/>
      <c r="BJ116" s="939"/>
      <c r="BK116" s="939"/>
      <c r="BL116" s="939"/>
      <c r="BM116" s="939"/>
      <c r="BN116" s="939"/>
      <c r="BO116" s="939"/>
      <c r="BP116" s="940"/>
      <c r="BQ116" s="845" t="s">
        <v>433</v>
      </c>
      <c r="BR116" s="846"/>
      <c r="BS116" s="846"/>
      <c r="BT116" s="846"/>
      <c r="BU116" s="846"/>
      <c r="BV116" s="846" t="s">
        <v>432</v>
      </c>
      <c r="BW116" s="846"/>
      <c r="BX116" s="846"/>
      <c r="BY116" s="846"/>
      <c r="BZ116" s="846"/>
      <c r="CA116" s="846" t="s">
        <v>128</v>
      </c>
      <c r="CB116" s="846"/>
      <c r="CC116" s="846"/>
      <c r="CD116" s="846"/>
      <c r="CE116" s="846"/>
      <c r="CF116" s="904" t="s">
        <v>433</v>
      </c>
      <c r="CG116" s="905"/>
      <c r="CH116" s="905"/>
      <c r="CI116" s="905"/>
      <c r="CJ116" s="905"/>
      <c r="CK116" s="956"/>
      <c r="CL116" s="850"/>
      <c r="CM116" s="844" t="s">
        <v>453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433</v>
      </c>
      <c r="DH116" s="809"/>
      <c r="DI116" s="809"/>
      <c r="DJ116" s="809"/>
      <c r="DK116" s="810"/>
      <c r="DL116" s="811" t="s">
        <v>433</v>
      </c>
      <c r="DM116" s="809"/>
      <c r="DN116" s="809"/>
      <c r="DO116" s="809"/>
      <c r="DP116" s="810"/>
      <c r="DQ116" s="811" t="s">
        <v>432</v>
      </c>
      <c r="DR116" s="809"/>
      <c r="DS116" s="809"/>
      <c r="DT116" s="809"/>
      <c r="DU116" s="810"/>
      <c r="DV116" s="853" t="s">
        <v>433</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454</v>
      </c>
      <c r="Z117" s="926"/>
      <c r="AA117" s="931">
        <v>208698</v>
      </c>
      <c r="AB117" s="932"/>
      <c r="AC117" s="932"/>
      <c r="AD117" s="932"/>
      <c r="AE117" s="933"/>
      <c r="AF117" s="934">
        <v>197128</v>
      </c>
      <c r="AG117" s="932"/>
      <c r="AH117" s="932"/>
      <c r="AI117" s="932"/>
      <c r="AJ117" s="933"/>
      <c r="AK117" s="934">
        <v>195413</v>
      </c>
      <c r="AL117" s="932"/>
      <c r="AM117" s="932"/>
      <c r="AN117" s="932"/>
      <c r="AO117" s="933"/>
      <c r="AP117" s="935"/>
      <c r="AQ117" s="936"/>
      <c r="AR117" s="936"/>
      <c r="AS117" s="936"/>
      <c r="AT117" s="937"/>
      <c r="AU117" s="961"/>
      <c r="AV117" s="962"/>
      <c r="AW117" s="962"/>
      <c r="AX117" s="962"/>
      <c r="AY117" s="962"/>
      <c r="AZ117" s="892" t="s">
        <v>455</v>
      </c>
      <c r="BA117" s="893"/>
      <c r="BB117" s="893"/>
      <c r="BC117" s="893"/>
      <c r="BD117" s="893"/>
      <c r="BE117" s="893"/>
      <c r="BF117" s="893"/>
      <c r="BG117" s="893"/>
      <c r="BH117" s="893"/>
      <c r="BI117" s="893"/>
      <c r="BJ117" s="893"/>
      <c r="BK117" s="893"/>
      <c r="BL117" s="893"/>
      <c r="BM117" s="893"/>
      <c r="BN117" s="893"/>
      <c r="BO117" s="893"/>
      <c r="BP117" s="894"/>
      <c r="BQ117" s="845" t="s">
        <v>128</v>
      </c>
      <c r="BR117" s="846"/>
      <c r="BS117" s="846"/>
      <c r="BT117" s="846"/>
      <c r="BU117" s="846"/>
      <c r="BV117" s="846" t="s">
        <v>128</v>
      </c>
      <c r="BW117" s="846"/>
      <c r="BX117" s="846"/>
      <c r="BY117" s="846"/>
      <c r="BZ117" s="846"/>
      <c r="CA117" s="846" t="s">
        <v>128</v>
      </c>
      <c r="CB117" s="846"/>
      <c r="CC117" s="846"/>
      <c r="CD117" s="846"/>
      <c r="CE117" s="846"/>
      <c r="CF117" s="904" t="s">
        <v>432</v>
      </c>
      <c r="CG117" s="905"/>
      <c r="CH117" s="905"/>
      <c r="CI117" s="905"/>
      <c r="CJ117" s="905"/>
      <c r="CK117" s="956"/>
      <c r="CL117" s="850"/>
      <c r="CM117" s="844" t="s">
        <v>456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v>1000</v>
      </c>
      <c r="DH117" s="809"/>
      <c r="DI117" s="809"/>
      <c r="DJ117" s="809"/>
      <c r="DK117" s="810"/>
      <c r="DL117" s="811" t="s">
        <v>128</v>
      </c>
      <c r="DM117" s="809"/>
      <c r="DN117" s="809"/>
      <c r="DO117" s="809"/>
      <c r="DP117" s="810"/>
      <c r="DQ117" s="811" t="s">
        <v>128</v>
      </c>
      <c r="DR117" s="809"/>
      <c r="DS117" s="809"/>
      <c r="DT117" s="809"/>
      <c r="DU117" s="810"/>
      <c r="DV117" s="853" t="s">
        <v>128</v>
      </c>
      <c r="DW117" s="854"/>
      <c r="DX117" s="854"/>
      <c r="DY117" s="854"/>
      <c r="DZ117" s="855"/>
    </row>
    <row r="118" spans="1:130" s="226" customFormat="1" ht="26.25" customHeight="1" x14ac:dyDescent="0.15">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425</v>
      </c>
      <c r="AG118" s="925"/>
      <c r="AH118" s="925"/>
      <c r="AI118" s="925"/>
      <c r="AJ118" s="926"/>
      <c r="AK118" s="927" t="s">
        <v>303</v>
      </c>
      <c r="AL118" s="925"/>
      <c r="AM118" s="925"/>
      <c r="AN118" s="925"/>
      <c r="AO118" s="926"/>
      <c r="AP118" s="928" t="s">
        <v>426</v>
      </c>
      <c r="AQ118" s="929"/>
      <c r="AR118" s="929"/>
      <c r="AS118" s="929"/>
      <c r="AT118" s="930"/>
      <c r="AU118" s="961"/>
      <c r="AV118" s="962"/>
      <c r="AW118" s="962"/>
      <c r="AX118" s="962"/>
      <c r="AY118" s="962"/>
      <c r="AZ118" s="867" t="s">
        <v>457</v>
      </c>
      <c r="BA118" s="868"/>
      <c r="BB118" s="868"/>
      <c r="BC118" s="868"/>
      <c r="BD118" s="868"/>
      <c r="BE118" s="868"/>
      <c r="BF118" s="868"/>
      <c r="BG118" s="868"/>
      <c r="BH118" s="868"/>
      <c r="BI118" s="868"/>
      <c r="BJ118" s="868"/>
      <c r="BK118" s="868"/>
      <c r="BL118" s="868"/>
      <c r="BM118" s="868"/>
      <c r="BN118" s="868"/>
      <c r="BO118" s="868"/>
      <c r="BP118" s="869"/>
      <c r="BQ118" s="908" t="s">
        <v>128</v>
      </c>
      <c r="BR118" s="874"/>
      <c r="BS118" s="874"/>
      <c r="BT118" s="874"/>
      <c r="BU118" s="874"/>
      <c r="BV118" s="874" t="s">
        <v>432</v>
      </c>
      <c r="BW118" s="874"/>
      <c r="BX118" s="874"/>
      <c r="BY118" s="874"/>
      <c r="BZ118" s="874"/>
      <c r="CA118" s="874" t="s">
        <v>128</v>
      </c>
      <c r="CB118" s="874"/>
      <c r="CC118" s="874"/>
      <c r="CD118" s="874"/>
      <c r="CE118" s="874"/>
      <c r="CF118" s="904" t="s">
        <v>432</v>
      </c>
      <c r="CG118" s="905"/>
      <c r="CH118" s="905"/>
      <c r="CI118" s="905"/>
      <c r="CJ118" s="905"/>
      <c r="CK118" s="956"/>
      <c r="CL118" s="850"/>
      <c r="CM118" s="844" t="s">
        <v>458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432</v>
      </c>
      <c r="DH118" s="809"/>
      <c r="DI118" s="809"/>
      <c r="DJ118" s="809"/>
      <c r="DK118" s="810"/>
      <c r="DL118" s="811" t="s">
        <v>432</v>
      </c>
      <c r="DM118" s="809"/>
      <c r="DN118" s="809"/>
      <c r="DO118" s="809"/>
      <c r="DP118" s="810"/>
      <c r="DQ118" s="811" t="s">
        <v>432</v>
      </c>
      <c r="DR118" s="809"/>
      <c r="DS118" s="809"/>
      <c r="DT118" s="809"/>
      <c r="DU118" s="810"/>
      <c r="DV118" s="853" t="s">
        <v>432</v>
      </c>
      <c r="DW118" s="854"/>
      <c r="DX118" s="854"/>
      <c r="DY118" s="854"/>
      <c r="DZ118" s="855"/>
    </row>
    <row r="119" spans="1:130" s="226" customFormat="1" ht="26.25" customHeight="1" x14ac:dyDescent="0.15">
      <c r="A119" s="847" t="s">
        <v>430</v>
      </c>
      <c r="B119" s="848"/>
      <c r="C119" s="889" t="s">
        <v>431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432</v>
      </c>
      <c r="AB119" s="918"/>
      <c r="AC119" s="918"/>
      <c r="AD119" s="918"/>
      <c r="AE119" s="919"/>
      <c r="AF119" s="920" t="s">
        <v>432</v>
      </c>
      <c r="AG119" s="918"/>
      <c r="AH119" s="918"/>
      <c r="AI119" s="918"/>
      <c r="AJ119" s="919"/>
      <c r="AK119" s="920" t="s">
        <v>432</v>
      </c>
      <c r="AL119" s="918"/>
      <c r="AM119" s="918"/>
      <c r="AN119" s="918"/>
      <c r="AO119" s="919"/>
      <c r="AP119" s="921" t="s">
        <v>432</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459</v>
      </c>
      <c r="BP119" s="907"/>
      <c r="BQ119" s="908">
        <v>2399777</v>
      </c>
      <c r="BR119" s="874"/>
      <c r="BS119" s="874"/>
      <c r="BT119" s="874"/>
      <c r="BU119" s="874"/>
      <c r="BV119" s="874">
        <v>2202056</v>
      </c>
      <c r="BW119" s="874"/>
      <c r="BX119" s="874"/>
      <c r="BY119" s="874"/>
      <c r="BZ119" s="874"/>
      <c r="CA119" s="874">
        <v>2032792</v>
      </c>
      <c r="CB119" s="874"/>
      <c r="CC119" s="874"/>
      <c r="CD119" s="874"/>
      <c r="CE119" s="874"/>
      <c r="CF119" s="777"/>
      <c r="CG119" s="778"/>
      <c r="CH119" s="778"/>
      <c r="CI119" s="778"/>
      <c r="CJ119" s="863"/>
      <c r="CK119" s="957"/>
      <c r="CL119" s="852"/>
      <c r="CM119" s="867" t="s">
        <v>460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461</v>
      </c>
      <c r="DH119" s="793"/>
      <c r="DI119" s="793"/>
      <c r="DJ119" s="793"/>
      <c r="DK119" s="794"/>
      <c r="DL119" s="795" t="s">
        <v>128</v>
      </c>
      <c r="DM119" s="793"/>
      <c r="DN119" s="793"/>
      <c r="DO119" s="793"/>
      <c r="DP119" s="794"/>
      <c r="DQ119" s="795" t="s">
        <v>462</v>
      </c>
      <c r="DR119" s="793"/>
      <c r="DS119" s="793"/>
      <c r="DT119" s="793"/>
      <c r="DU119" s="794"/>
      <c r="DV119" s="877" t="s">
        <v>128</v>
      </c>
      <c r="DW119" s="878"/>
      <c r="DX119" s="878"/>
      <c r="DY119" s="878"/>
      <c r="DZ119" s="879"/>
    </row>
    <row r="120" spans="1:130" s="226" customFormat="1" ht="26.25" customHeight="1" x14ac:dyDescent="0.15">
      <c r="A120" s="849"/>
      <c r="B120" s="850"/>
      <c r="C120" s="844" t="s">
        <v>436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462</v>
      </c>
      <c r="AB120" s="809"/>
      <c r="AC120" s="809"/>
      <c r="AD120" s="809"/>
      <c r="AE120" s="810"/>
      <c r="AF120" s="811" t="s">
        <v>463</v>
      </c>
      <c r="AG120" s="809"/>
      <c r="AH120" s="809"/>
      <c r="AI120" s="809"/>
      <c r="AJ120" s="810"/>
      <c r="AK120" s="811" t="s">
        <v>463</v>
      </c>
      <c r="AL120" s="809"/>
      <c r="AM120" s="809"/>
      <c r="AN120" s="809"/>
      <c r="AO120" s="810"/>
      <c r="AP120" s="853" t="s">
        <v>464</v>
      </c>
      <c r="AQ120" s="854"/>
      <c r="AR120" s="854"/>
      <c r="AS120" s="854"/>
      <c r="AT120" s="855"/>
      <c r="AU120" s="909" t="s">
        <v>465</v>
      </c>
      <c r="AV120" s="910"/>
      <c r="AW120" s="910"/>
      <c r="AX120" s="910"/>
      <c r="AY120" s="911"/>
      <c r="AZ120" s="889" t="s">
        <v>466</v>
      </c>
      <c r="BA120" s="837"/>
      <c r="BB120" s="837"/>
      <c r="BC120" s="837"/>
      <c r="BD120" s="837"/>
      <c r="BE120" s="837"/>
      <c r="BF120" s="837"/>
      <c r="BG120" s="837"/>
      <c r="BH120" s="837"/>
      <c r="BI120" s="837"/>
      <c r="BJ120" s="837"/>
      <c r="BK120" s="837"/>
      <c r="BL120" s="837"/>
      <c r="BM120" s="837"/>
      <c r="BN120" s="837"/>
      <c r="BO120" s="837"/>
      <c r="BP120" s="838"/>
      <c r="BQ120" s="890">
        <v>7582241</v>
      </c>
      <c r="BR120" s="871"/>
      <c r="BS120" s="871"/>
      <c r="BT120" s="871"/>
      <c r="BU120" s="871"/>
      <c r="BV120" s="871">
        <v>7508467</v>
      </c>
      <c r="BW120" s="871"/>
      <c r="BX120" s="871"/>
      <c r="BY120" s="871"/>
      <c r="BZ120" s="871"/>
      <c r="CA120" s="871">
        <v>7727727</v>
      </c>
      <c r="CB120" s="871"/>
      <c r="CC120" s="871"/>
      <c r="CD120" s="871"/>
      <c r="CE120" s="871"/>
      <c r="CF120" s="895">
        <v>339.1</v>
      </c>
      <c r="CG120" s="896"/>
      <c r="CH120" s="896"/>
      <c r="CI120" s="896"/>
      <c r="CJ120" s="896"/>
      <c r="CK120" s="897" t="s">
        <v>467</v>
      </c>
      <c r="CL120" s="881"/>
      <c r="CM120" s="881"/>
      <c r="CN120" s="881"/>
      <c r="CO120" s="882"/>
      <c r="CP120" s="901" t="s">
        <v>468</v>
      </c>
      <c r="CQ120" s="902"/>
      <c r="CR120" s="902"/>
      <c r="CS120" s="902"/>
      <c r="CT120" s="902"/>
      <c r="CU120" s="902"/>
      <c r="CV120" s="902"/>
      <c r="CW120" s="902"/>
      <c r="CX120" s="902"/>
      <c r="CY120" s="902"/>
      <c r="CZ120" s="902"/>
      <c r="DA120" s="902"/>
      <c r="DB120" s="902"/>
      <c r="DC120" s="902"/>
      <c r="DD120" s="902"/>
      <c r="DE120" s="902"/>
      <c r="DF120" s="903"/>
      <c r="DG120" s="890">
        <v>1409915</v>
      </c>
      <c r="DH120" s="871"/>
      <c r="DI120" s="871"/>
      <c r="DJ120" s="871"/>
      <c r="DK120" s="871"/>
      <c r="DL120" s="871">
        <v>1315502</v>
      </c>
      <c r="DM120" s="871"/>
      <c r="DN120" s="871"/>
      <c r="DO120" s="871"/>
      <c r="DP120" s="871"/>
      <c r="DQ120" s="871">
        <v>1210025</v>
      </c>
      <c r="DR120" s="871"/>
      <c r="DS120" s="871"/>
      <c r="DT120" s="871"/>
      <c r="DU120" s="871"/>
      <c r="DV120" s="872">
        <v>53.1</v>
      </c>
      <c r="DW120" s="872"/>
      <c r="DX120" s="872"/>
      <c r="DY120" s="872"/>
      <c r="DZ120" s="873"/>
    </row>
    <row r="121" spans="1:130" s="226" customFormat="1" ht="26.25" customHeight="1" x14ac:dyDescent="0.15">
      <c r="A121" s="849"/>
      <c r="B121" s="850"/>
      <c r="C121" s="892" t="s">
        <v>469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470</v>
      </c>
      <c r="AB121" s="809"/>
      <c r="AC121" s="809"/>
      <c r="AD121" s="809"/>
      <c r="AE121" s="810"/>
      <c r="AF121" s="811" t="s">
        <v>128</v>
      </c>
      <c r="AG121" s="809"/>
      <c r="AH121" s="809"/>
      <c r="AI121" s="809"/>
      <c r="AJ121" s="810"/>
      <c r="AK121" s="811" t="s">
        <v>128</v>
      </c>
      <c r="AL121" s="809"/>
      <c r="AM121" s="809"/>
      <c r="AN121" s="809"/>
      <c r="AO121" s="810"/>
      <c r="AP121" s="853" t="s">
        <v>128</v>
      </c>
      <c r="AQ121" s="854"/>
      <c r="AR121" s="854"/>
      <c r="AS121" s="854"/>
      <c r="AT121" s="855"/>
      <c r="AU121" s="912"/>
      <c r="AV121" s="913"/>
      <c r="AW121" s="913"/>
      <c r="AX121" s="913"/>
      <c r="AY121" s="914"/>
      <c r="AZ121" s="844" t="s">
        <v>471</v>
      </c>
      <c r="BA121" s="781"/>
      <c r="BB121" s="781"/>
      <c r="BC121" s="781"/>
      <c r="BD121" s="781"/>
      <c r="BE121" s="781"/>
      <c r="BF121" s="781"/>
      <c r="BG121" s="781"/>
      <c r="BH121" s="781"/>
      <c r="BI121" s="781"/>
      <c r="BJ121" s="781"/>
      <c r="BK121" s="781"/>
      <c r="BL121" s="781"/>
      <c r="BM121" s="781"/>
      <c r="BN121" s="781"/>
      <c r="BO121" s="781"/>
      <c r="BP121" s="782"/>
      <c r="BQ121" s="845">
        <v>292517</v>
      </c>
      <c r="BR121" s="846"/>
      <c r="BS121" s="846"/>
      <c r="BT121" s="846"/>
      <c r="BU121" s="846"/>
      <c r="BV121" s="846">
        <v>257872</v>
      </c>
      <c r="BW121" s="846"/>
      <c r="BX121" s="846"/>
      <c r="BY121" s="846"/>
      <c r="BZ121" s="846"/>
      <c r="CA121" s="846">
        <v>222653</v>
      </c>
      <c r="CB121" s="846"/>
      <c r="CC121" s="846"/>
      <c r="CD121" s="846"/>
      <c r="CE121" s="846"/>
      <c r="CF121" s="904">
        <v>9.8000000000000007</v>
      </c>
      <c r="CG121" s="905"/>
      <c r="CH121" s="905"/>
      <c r="CI121" s="905"/>
      <c r="CJ121" s="905"/>
      <c r="CK121" s="898"/>
      <c r="CL121" s="884"/>
      <c r="CM121" s="884"/>
      <c r="CN121" s="884"/>
      <c r="CO121" s="885"/>
      <c r="CP121" s="864" t="s">
        <v>472</v>
      </c>
      <c r="CQ121" s="865"/>
      <c r="CR121" s="865"/>
      <c r="CS121" s="865"/>
      <c r="CT121" s="865"/>
      <c r="CU121" s="865"/>
      <c r="CV121" s="865"/>
      <c r="CW121" s="865"/>
      <c r="CX121" s="865"/>
      <c r="CY121" s="865"/>
      <c r="CZ121" s="865"/>
      <c r="DA121" s="865"/>
      <c r="DB121" s="865"/>
      <c r="DC121" s="865"/>
      <c r="DD121" s="865"/>
      <c r="DE121" s="865"/>
      <c r="DF121" s="866"/>
      <c r="DG121" s="845">
        <v>277931</v>
      </c>
      <c r="DH121" s="846"/>
      <c r="DI121" s="846"/>
      <c r="DJ121" s="846"/>
      <c r="DK121" s="846"/>
      <c r="DL121" s="846">
        <v>254632</v>
      </c>
      <c r="DM121" s="846"/>
      <c r="DN121" s="846"/>
      <c r="DO121" s="846"/>
      <c r="DP121" s="846"/>
      <c r="DQ121" s="846">
        <v>231511</v>
      </c>
      <c r="DR121" s="846"/>
      <c r="DS121" s="846"/>
      <c r="DT121" s="846"/>
      <c r="DU121" s="846"/>
      <c r="DV121" s="823">
        <v>10.199999999999999</v>
      </c>
      <c r="DW121" s="823"/>
      <c r="DX121" s="823"/>
      <c r="DY121" s="823"/>
      <c r="DZ121" s="824"/>
    </row>
    <row r="122" spans="1:130" s="226" customFormat="1" ht="26.25" customHeight="1" x14ac:dyDescent="0.15">
      <c r="A122" s="849"/>
      <c r="B122" s="850"/>
      <c r="C122" s="844" t="s">
        <v>446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473</v>
      </c>
      <c r="AB122" s="809"/>
      <c r="AC122" s="809"/>
      <c r="AD122" s="809"/>
      <c r="AE122" s="810"/>
      <c r="AF122" s="811" t="s">
        <v>462</v>
      </c>
      <c r="AG122" s="809"/>
      <c r="AH122" s="809"/>
      <c r="AI122" s="809"/>
      <c r="AJ122" s="810"/>
      <c r="AK122" s="811" t="s">
        <v>464</v>
      </c>
      <c r="AL122" s="809"/>
      <c r="AM122" s="809"/>
      <c r="AN122" s="809"/>
      <c r="AO122" s="810"/>
      <c r="AP122" s="853" t="s">
        <v>474</v>
      </c>
      <c r="AQ122" s="854"/>
      <c r="AR122" s="854"/>
      <c r="AS122" s="854"/>
      <c r="AT122" s="855"/>
      <c r="AU122" s="912"/>
      <c r="AV122" s="913"/>
      <c r="AW122" s="913"/>
      <c r="AX122" s="913"/>
      <c r="AY122" s="914"/>
      <c r="AZ122" s="867" t="s">
        <v>475</v>
      </c>
      <c r="BA122" s="868"/>
      <c r="BB122" s="868"/>
      <c r="BC122" s="868"/>
      <c r="BD122" s="868"/>
      <c r="BE122" s="868"/>
      <c r="BF122" s="868"/>
      <c r="BG122" s="868"/>
      <c r="BH122" s="868"/>
      <c r="BI122" s="868"/>
      <c r="BJ122" s="868"/>
      <c r="BK122" s="868"/>
      <c r="BL122" s="868"/>
      <c r="BM122" s="868"/>
      <c r="BN122" s="868"/>
      <c r="BO122" s="868"/>
      <c r="BP122" s="869"/>
      <c r="BQ122" s="908">
        <v>1109262</v>
      </c>
      <c r="BR122" s="874"/>
      <c r="BS122" s="874"/>
      <c r="BT122" s="874"/>
      <c r="BU122" s="874"/>
      <c r="BV122" s="874">
        <v>1001358</v>
      </c>
      <c r="BW122" s="874"/>
      <c r="BX122" s="874"/>
      <c r="BY122" s="874"/>
      <c r="BZ122" s="874"/>
      <c r="CA122" s="874">
        <v>897232</v>
      </c>
      <c r="CB122" s="874"/>
      <c r="CC122" s="874"/>
      <c r="CD122" s="874"/>
      <c r="CE122" s="874"/>
      <c r="CF122" s="875">
        <v>39.4</v>
      </c>
      <c r="CG122" s="876"/>
      <c r="CH122" s="876"/>
      <c r="CI122" s="876"/>
      <c r="CJ122" s="876"/>
      <c r="CK122" s="898"/>
      <c r="CL122" s="884"/>
      <c r="CM122" s="884"/>
      <c r="CN122" s="884"/>
      <c r="CO122" s="885"/>
      <c r="CP122" s="864" t="s">
        <v>476</v>
      </c>
      <c r="CQ122" s="865"/>
      <c r="CR122" s="865"/>
      <c r="CS122" s="865"/>
      <c r="CT122" s="865"/>
      <c r="CU122" s="865"/>
      <c r="CV122" s="865"/>
      <c r="CW122" s="865"/>
      <c r="CX122" s="865"/>
      <c r="CY122" s="865"/>
      <c r="CZ122" s="865"/>
      <c r="DA122" s="865"/>
      <c r="DB122" s="865"/>
      <c r="DC122" s="865"/>
      <c r="DD122" s="865"/>
      <c r="DE122" s="865"/>
      <c r="DF122" s="866"/>
      <c r="DG122" s="845" t="s">
        <v>128</v>
      </c>
      <c r="DH122" s="846"/>
      <c r="DI122" s="846"/>
      <c r="DJ122" s="846"/>
      <c r="DK122" s="846"/>
      <c r="DL122" s="846" t="s">
        <v>470</v>
      </c>
      <c r="DM122" s="846"/>
      <c r="DN122" s="846"/>
      <c r="DO122" s="846"/>
      <c r="DP122" s="846"/>
      <c r="DQ122" s="846" t="s">
        <v>462</v>
      </c>
      <c r="DR122" s="846"/>
      <c r="DS122" s="846"/>
      <c r="DT122" s="846"/>
      <c r="DU122" s="846"/>
      <c r="DV122" s="823" t="s">
        <v>128</v>
      </c>
      <c r="DW122" s="823"/>
      <c r="DX122" s="823"/>
      <c r="DY122" s="823"/>
      <c r="DZ122" s="824"/>
    </row>
    <row r="123" spans="1:130" s="226" customFormat="1" ht="26.25" customHeight="1" x14ac:dyDescent="0.15">
      <c r="A123" s="849"/>
      <c r="B123" s="850"/>
      <c r="C123" s="844" t="s">
        <v>453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239</v>
      </c>
      <c r="AB123" s="809"/>
      <c r="AC123" s="809"/>
      <c r="AD123" s="809"/>
      <c r="AE123" s="810"/>
      <c r="AF123" s="811" t="s">
        <v>462</v>
      </c>
      <c r="AG123" s="809"/>
      <c r="AH123" s="809"/>
      <c r="AI123" s="809"/>
      <c r="AJ123" s="810"/>
      <c r="AK123" s="811" t="s">
        <v>461</v>
      </c>
      <c r="AL123" s="809"/>
      <c r="AM123" s="809"/>
      <c r="AN123" s="809"/>
      <c r="AO123" s="810"/>
      <c r="AP123" s="853" t="s">
        <v>239</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477</v>
      </c>
      <c r="BP123" s="907"/>
      <c r="BQ123" s="861">
        <v>8984020</v>
      </c>
      <c r="BR123" s="862"/>
      <c r="BS123" s="862"/>
      <c r="BT123" s="862"/>
      <c r="BU123" s="862"/>
      <c r="BV123" s="862">
        <v>8767697</v>
      </c>
      <c r="BW123" s="862"/>
      <c r="BX123" s="862"/>
      <c r="BY123" s="862"/>
      <c r="BZ123" s="862"/>
      <c r="CA123" s="862">
        <v>8847612</v>
      </c>
      <c r="CB123" s="862"/>
      <c r="CC123" s="862"/>
      <c r="CD123" s="862"/>
      <c r="CE123" s="862"/>
      <c r="CF123" s="777"/>
      <c r="CG123" s="778"/>
      <c r="CH123" s="778"/>
      <c r="CI123" s="778"/>
      <c r="CJ123" s="863"/>
      <c r="CK123" s="898"/>
      <c r="CL123" s="884"/>
      <c r="CM123" s="884"/>
      <c r="CN123" s="884"/>
      <c r="CO123" s="885"/>
      <c r="CP123" s="864" t="s">
        <v>401</v>
      </c>
      <c r="CQ123" s="865"/>
      <c r="CR123" s="865"/>
      <c r="CS123" s="865"/>
      <c r="CT123" s="865"/>
      <c r="CU123" s="865"/>
      <c r="CV123" s="865"/>
      <c r="CW123" s="865"/>
      <c r="CX123" s="865"/>
      <c r="CY123" s="865"/>
      <c r="CZ123" s="865"/>
      <c r="DA123" s="865"/>
      <c r="DB123" s="865"/>
      <c r="DC123" s="865"/>
      <c r="DD123" s="865"/>
      <c r="DE123" s="865"/>
      <c r="DF123" s="866"/>
      <c r="DG123" s="808" t="s">
        <v>128</v>
      </c>
      <c r="DH123" s="809"/>
      <c r="DI123" s="809"/>
      <c r="DJ123" s="809"/>
      <c r="DK123" s="810"/>
      <c r="DL123" s="811" t="s">
        <v>128</v>
      </c>
      <c r="DM123" s="809"/>
      <c r="DN123" s="809"/>
      <c r="DO123" s="809"/>
      <c r="DP123" s="810"/>
      <c r="DQ123" s="811" t="s">
        <v>128</v>
      </c>
      <c r="DR123" s="809"/>
      <c r="DS123" s="809"/>
      <c r="DT123" s="809"/>
      <c r="DU123" s="810"/>
      <c r="DV123" s="853" t="s">
        <v>128</v>
      </c>
      <c r="DW123" s="854"/>
      <c r="DX123" s="854"/>
      <c r="DY123" s="854"/>
      <c r="DZ123" s="855"/>
    </row>
    <row r="124" spans="1:130" s="226" customFormat="1" ht="26.25" customHeight="1" thickBot="1" x14ac:dyDescent="0.2">
      <c r="A124" s="849"/>
      <c r="B124" s="850"/>
      <c r="C124" s="844" t="s">
        <v>456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478</v>
      </c>
      <c r="AB124" s="809"/>
      <c r="AC124" s="809"/>
      <c r="AD124" s="809"/>
      <c r="AE124" s="810"/>
      <c r="AF124" s="811" t="s">
        <v>128</v>
      </c>
      <c r="AG124" s="809"/>
      <c r="AH124" s="809"/>
      <c r="AI124" s="809"/>
      <c r="AJ124" s="810"/>
      <c r="AK124" s="811" t="s">
        <v>478</v>
      </c>
      <c r="AL124" s="809"/>
      <c r="AM124" s="809"/>
      <c r="AN124" s="809"/>
      <c r="AO124" s="810"/>
      <c r="AP124" s="853" t="s">
        <v>462</v>
      </c>
      <c r="AQ124" s="854"/>
      <c r="AR124" s="854"/>
      <c r="AS124" s="854"/>
      <c r="AT124" s="855"/>
      <c r="AU124" s="856" t="s">
        <v>479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128</v>
      </c>
      <c r="BR124" s="860"/>
      <c r="BS124" s="860"/>
      <c r="BT124" s="860"/>
      <c r="BU124" s="860"/>
      <c r="BV124" s="860" t="s">
        <v>462</v>
      </c>
      <c r="BW124" s="860"/>
      <c r="BX124" s="860"/>
      <c r="BY124" s="860"/>
      <c r="BZ124" s="860"/>
      <c r="CA124" s="860" t="s">
        <v>128</v>
      </c>
      <c r="CB124" s="860"/>
      <c r="CC124" s="860"/>
      <c r="CD124" s="860"/>
      <c r="CE124" s="860"/>
      <c r="CF124" s="755"/>
      <c r="CG124" s="756"/>
      <c r="CH124" s="756"/>
      <c r="CI124" s="756"/>
      <c r="CJ124" s="891"/>
      <c r="CK124" s="899"/>
      <c r="CL124" s="899"/>
      <c r="CM124" s="899"/>
      <c r="CN124" s="899"/>
      <c r="CO124" s="900"/>
      <c r="CP124" s="864" t="s">
        <v>480</v>
      </c>
      <c r="CQ124" s="865"/>
      <c r="CR124" s="865"/>
      <c r="CS124" s="865"/>
      <c r="CT124" s="865"/>
      <c r="CU124" s="865"/>
      <c r="CV124" s="865"/>
      <c r="CW124" s="865"/>
      <c r="CX124" s="865"/>
      <c r="CY124" s="865"/>
      <c r="CZ124" s="865"/>
      <c r="DA124" s="865"/>
      <c r="DB124" s="865"/>
      <c r="DC124" s="865"/>
      <c r="DD124" s="865"/>
      <c r="DE124" s="865"/>
      <c r="DF124" s="866"/>
      <c r="DG124" s="792" t="s">
        <v>128</v>
      </c>
      <c r="DH124" s="793"/>
      <c r="DI124" s="793"/>
      <c r="DJ124" s="793"/>
      <c r="DK124" s="794"/>
      <c r="DL124" s="795" t="s">
        <v>128</v>
      </c>
      <c r="DM124" s="793"/>
      <c r="DN124" s="793"/>
      <c r="DO124" s="793"/>
      <c r="DP124" s="794"/>
      <c r="DQ124" s="795" t="s">
        <v>462</v>
      </c>
      <c r="DR124" s="793"/>
      <c r="DS124" s="793"/>
      <c r="DT124" s="793"/>
      <c r="DU124" s="794"/>
      <c r="DV124" s="877" t="s">
        <v>462</v>
      </c>
      <c r="DW124" s="878"/>
      <c r="DX124" s="878"/>
      <c r="DY124" s="878"/>
      <c r="DZ124" s="879"/>
    </row>
    <row r="125" spans="1:130" s="226" customFormat="1" ht="26.25" customHeight="1" x14ac:dyDescent="0.15">
      <c r="A125" s="849"/>
      <c r="B125" s="850"/>
      <c r="C125" s="844" t="s">
        <v>458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462</v>
      </c>
      <c r="AB125" s="809"/>
      <c r="AC125" s="809"/>
      <c r="AD125" s="809"/>
      <c r="AE125" s="810"/>
      <c r="AF125" s="811" t="s">
        <v>462</v>
      </c>
      <c r="AG125" s="809"/>
      <c r="AH125" s="809"/>
      <c r="AI125" s="809"/>
      <c r="AJ125" s="810"/>
      <c r="AK125" s="811" t="s">
        <v>462</v>
      </c>
      <c r="AL125" s="809"/>
      <c r="AM125" s="809"/>
      <c r="AN125" s="809"/>
      <c r="AO125" s="810"/>
      <c r="AP125" s="853" t="s">
        <v>461</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481</v>
      </c>
      <c r="CL125" s="881"/>
      <c r="CM125" s="881"/>
      <c r="CN125" s="881"/>
      <c r="CO125" s="882"/>
      <c r="CP125" s="889" t="s">
        <v>482</v>
      </c>
      <c r="CQ125" s="837"/>
      <c r="CR125" s="837"/>
      <c r="CS125" s="837"/>
      <c r="CT125" s="837"/>
      <c r="CU125" s="837"/>
      <c r="CV125" s="837"/>
      <c r="CW125" s="837"/>
      <c r="CX125" s="837"/>
      <c r="CY125" s="837"/>
      <c r="CZ125" s="837"/>
      <c r="DA125" s="837"/>
      <c r="DB125" s="837"/>
      <c r="DC125" s="837"/>
      <c r="DD125" s="837"/>
      <c r="DE125" s="837"/>
      <c r="DF125" s="838"/>
      <c r="DG125" s="890" t="s">
        <v>483</v>
      </c>
      <c r="DH125" s="871"/>
      <c r="DI125" s="871"/>
      <c r="DJ125" s="871"/>
      <c r="DK125" s="871"/>
      <c r="DL125" s="871" t="s">
        <v>128</v>
      </c>
      <c r="DM125" s="871"/>
      <c r="DN125" s="871"/>
      <c r="DO125" s="871"/>
      <c r="DP125" s="871"/>
      <c r="DQ125" s="871" t="s">
        <v>128</v>
      </c>
      <c r="DR125" s="871"/>
      <c r="DS125" s="871"/>
      <c r="DT125" s="871"/>
      <c r="DU125" s="871"/>
      <c r="DV125" s="872" t="s">
        <v>462</v>
      </c>
      <c r="DW125" s="872"/>
      <c r="DX125" s="872"/>
      <c r="DY125" s="872"/>
      <c r="DZ125" s="873"/>
    </row>
    <row r="126" spans="1:130" s="226" customFormat="1" ht="26.25" customHeight="1" thickBot="1" x14ac:dyDescent="0.2">
      <c r="A126" s="849"/>
      <c r="B126" s="850"/>
      <c r="C126" s="844" t="s">
        <v>460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470</v>
      </c>
      <c r="AB126" s="809"/>
      <c r="AC126" s="809"/>
      <c r="AD126" s="809"/>
      <c r="AE126" s="810"/>
      <c r="AF126" s="811" t="s">
        <v>483</v>
      </c>
      <c r="AG126" s="809"/>
      <c r="AH126" s="809"/>
      <c r="AI126" s="809"/>
      <c r="AJ126" s="810"/>
      <c r="AK126" s="811" t="s">
        <v>239</v>
      </c>
      <c r="AL126" s="809"/>
      <c r="AM126" s="809"/>
      <c r="AN126" s="809"/>
      <c r="AO126" s="810"/>
      <c r="AP126" s="853" t="s">
        <v>474</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484</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478</v>
      </c>
      <c r="DM126" s="846"/>
      <c r="DN126" s="846"/>
      <c r="DO126" s="846"/>
      <c r="DP126" s="846"/>
      <c r="DQ126" s="846" t="s">
        <v>239</v>
      </c>
      <c r="DR126" s="846"/>
      <c r="DS126" s="846"/>
      <c r="DT126" s="846"/>
      <c r="DU126" s="846"/>
      <c r="DV126" s="823" t="s">
        <v>128</v>
      </c>
      <c r="DW126" s="823"/>
      <c r="DX126" s="823"/>
      <c r="DY126" s="823"/>
      <c r="DZ126" s="824"/>
    </row>
    <row r="127" spans="1:130" s="226" customFormat="1" ht="26.25" customHeight="1" x14ac:dyDescent="0.15">
      <c r="A127" s="851"/>
      <c r="B127" s="852"/>
      <c r="C127" s="867" t="s">
        <v>485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470</v>
      </c>
      <c r="AB127" s="809"/>
      <c r="AC127" s="809"/>
      <c r="AD127" s="809"/>
      <c r="AE127" s="810"/>
      <c r="AF127" s="811" t="s">
        <v>239</v>
      </c>
      <c r="AG127" s="809"/>
      <c r="AH127" s="809"/>
      <c r="AI127" s="809"/>
      <c r="AJ127" s="810"/>
      <c r="AK127" s="811" t="s">
        <v>470</v>
      </c>
      <c r="AL127" s="809"/>
      <c r="AM127" s="809"/>
      <c r="AN127" s="809"/>
      <c r="AO127" s="810"/>
      <c r="AP127" s="853" t="s">
        <v>464</v>
      </c>
      <c r="AQ127" s="854"/>
      <c r="AR127" s="854"/>
      <c r="AS127" s="854"/>
      <c r="AT127" s="855"/>
      <c r="AU127" s="228"/>
      <c r="AV127" s="228"/>
      <c r="AW127" s="228"/>
      <c r="AX127" s="870" t="s">
        <v>486</v>
      </c>
      <c r="AY127" s="841"/>
      <c r="AZ127" s="841"/>
      <c r="BA127" s="841"/>
      <c r="BB127" s="841"/>
      <c r="BC127" s="841"/>
      <c r="BD127" s="841"/>
      <c r="BE127" s="842"/>
      <c r="BF127" s="840" t="s">
        <v>487</v>
      </c>
      <c r="BG127" s="841"/>
      <c r="BH127" s="841"/>
      <c r="BI127" s="841"/>
      <c r="BJ127" s="841"/>
      <c r="BK127" s="841"/>
      <c r="BL127" s="842"/>
      <c r="BM127" s="840" t="s">
        <v>488</v>
      </c>
      <c r="BN127" s="841"/>
      <c r="BO127" s="841"/>
      <c r="BP127" s="841"/>
      <c r="BQ127" s="841"/>
      <c r="BR127" s="841"/>
      <c r="BS127" s="842"/>
      <c r="BT127" s="840" t="s">
        <v>489</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490</v>
      </c>
      <c r="CQ127" s="781"/>
      <c r="CR127" s="781"/>
      <c r="CS127" s="781"/>
      <c r="CT127" s="781"/>
      <c r="CU127" s="781"/>
      <c r="CV127" s="781"/>
      <c r="CW127" s="781"/>
      <c r="CX127" s="781"/>
      <c r="CY127" s="781"/>
      <c r="CZ127" s="781"/>
      <c r="DA127" s="781"/>
      <c r="DB127" s="781"/>
      <c r="DC127" s="781"/>
      <c r="DD127" s="781"/>
      <c r="DE127" s="781"/>
      <c r="DF127" s="782"/>
      <c r="DG127" s="845" t="s">
        <v>462</v>
      </c>
      <c r="DH127" s="846"/>
      <c r="DI127" s="846"/>
      <c r="DJ127" s="846"/>
      <c r="DK127" s="846"/>
      <c r="DL127" s="846" t="s">
        <v>462</v>
      </c>
      <c r="DM127" s="846"/>
      <c r="DN127" s="846"/>
      <c r="DO127" s="846"/>
      <c r="DP127" s="846"/>
      <c r="DQ127" s="846" t="s">
        <v>128</v>
      </c>
      <c r="DR127" s="846"/>
      <c r="DS127" s="846"/>
      <c r="DT127" s="846"/>
      <c r="DU127" s="846"/>
      <c r="DV127" s="823" t="s">
        <v>462</v>
      </c>
      <c r="DW127" s="823"/>
      <c r="DX127" s="823"/>
      <c r="DY127" s="823"/>
      <c r="DZ127" s="824"/>
    </row>
    <row r="128" spans="1:130" s="226" customFormat="1" ht="26.25" customHeight="1" thickBot="1" x14ac:dyDescent="0.2">
      <c r="A128" s="825" t="s">
        <v>491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492</v>
      </c>
      <c r="X128" s="827"/>
      <c r="Y128" s="827"/>
      <c r="Z128" s="828"/>
      <c r="AA128" s="829">
        <v>49728</v>
      </c>
      <c r="AB128" s="830"/>
      <c r="AC128" s="830"/>
      <c r="AD128" s="830"/>
      <c r="AE128" s="831"/>
      <c r="AF128" s="832">
        <v>39398</v>
      </c>
      <c r="AG128" s="830"/>
      <c r="AH128" s="830"/>
      <c r="AI128" s="830"/>
      <c r="AJ128" s="831"/>
      <c r="AK128" s="832">
        <v>39398</v>
      </c>
      <c r="AL128" s="830"/>
      <c r="AM128" s="830"/>
      <c r="AN128" s="830"/>
      <c r="AO128" s="831"/>
      <c r="AP128" s="833"/>
      <c r="AQ128" s="834"/>
      <c r="AR128" s="834"/>
      <c r="AS128" s="834"/>
      <c r="AT128" s="835"/>
      <c r="AU128" s="228"/>
      <c r="AV128" s="228"/>
      <c r="AW128" s="228"/>
      <c r="AX128" s="836" t="s">
        <v>493</v>
      </c>
      <c r="AY128" s="837"/>
      <c r="AZ128" s="837"/>
      <c r="BA128" s="837"/>
      <c r="BB128" s="837"/>
      <c r="BC128" s="837"/>
      <c r="BD128" s="837"/>
      <c r="BE128" s="838"/>
      <c r="BF128" s="815" t="s">
        <v>128</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494</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128</v>
      </c>
      <c r="DM128" s="820"/>
      <c r="DN128" s="820"/>
      <c r="DO128" s="820"/>
      <c r="DP128" s="820"/>
      <c r="DQ128" s="820" t="s">
        <v>128</v>
      </c>
      <c r="DR128" s="820"/>
      <c r="DS128" s="820"/>
      <c r="DT128" s="820"/>
      <c r="DU128" s="820"/>
      <c r="DV128" s="821" t="s">
        <v>128</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495</v>
      </c>
      <c r="X129" s="806"/>
      <c r="Y129" s="806"/>
      <c r="Z129" s="807"/>
      <c r="AA129" s="808">
        <v>2255529</v>
      </c>
      <c r="AB129" s="809"/>
      <c r="AC129" s="809"/>
      <c r="AD129" s="809"/>
      <c r="AE129" s="810"/>
      <c r="AF129" s="811">
        <v>2306018</v>
      </c>
      <c r="AG129" s="809"/>
      <c r="AH129" s="809"/>
      <c r="AI129" s="809"/>
      <c r="AJ129" s="810"/>
      <c r="AK129" s="811">
        <v>2404347</v>
      </c>
      <c r="AL129" s="809"/>
      <c r="AM129" s="809"/>
      <c r="AN129" s="809"/>
      <c r="AO129" s="810"/>
      <c r="AP129" s="812"/>
      <c r="AQ129" s="813"/>
      <c r="AR129" s="813"/>
      <c r="AS129" s="813"/>
      <c r="AT129" s="814"/>
      <c r="AU129" s="229"/>
      <c r="AV129" s="229"/>
      <c r="AW129" s="229"/>
      <c r="AX129" s="780" t="s">
        <v>496</v>
      </c>
      <c r="AY129" s="781"/>
      <c r="AZ129" s="781"/>
      <c r="BA129" s="781"/>
      <c r="BB129" s="781"/>
      <c r="BC129" s="781"/>
      <c r="BD129" s="781"/>
      <c r="BE129" s="782"/>
      <c r="BF129" s="799" t="s">
        <v>128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498</v>
      </c>
      <c r="X130" s="806"/>
      <c r="Y130" s="806"/>
      <c r="Z130" s="807"/>
      <c r="AA130" s="808">
        <v>131995</v>
      </c>
      <c r="AB130" s="809"/>
      <c r="AC130" s="809"/>
      <c r="AD130" s="809"/>
      <c r="AE130" s="810"/>
      <c r="AF130" s="811">
        <v>127481</v>
      </c>
      <c r="AG130" s="809"/>
      <c r="AH130" s="809"/>
      <c r="AI130" s="809"/>
      <c r="AJ130" s="810"/>
      <c r="AK130" s="811">
        <v>125254</v>
      </c>
      <c r="AL130" s="809"/>
      <c r="AM130" s="809"/>
      <c r="AN130" s="809"/>
      <c r="AO130" s="810"/>
      <c r="AP130" s="812"/>
      <c r="AQ130" s="813"/>
      <c r="AR130" s="813"/>
      <c r="AS130" s="813"/>
      <c r="AT130" s="814"/>
      <c r="AU130" s="229"/>
      <c r="AV130" s="229"/>
      <c r="AW130" s="229"/>
      <c r="AX130" s="780" t="s">
        <v>499</v>
      </c>
      <c r="AY130" s="781"/>
      <c r="AZ130" s="781"/>
      <c r="BA130" s="781"/>
      <c r="BB130" s="781"/>
      <c r="BC130" s="781"/>
      <c r="BD130" s="781"/>
      <c r="BE130" s="782"/>
      <c r="BF130" s="783">
        <v>1.3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500</v>
      </c>
      <c r="X131" s="790"/>
      <c r="Y131" s="790"/>
      <c r="Z131" s="791"/>
      <c r="AA131" s="792">
        <v>2123534</v>
      </c>
      <c r="AB131" s="793"/>
      <c r="AC131" s="793"/>
      <c r="AD131" s="793"/>
      <c r="AE131" s="794"/>
      <c r="AF131" s="795">
        <v>2178537</v>
      </c>
      <c r="AG131" s="793"/>
      <c r="AH131" s="793"/>
      <c r="AI131" s="793"/>
      <c r="AJ131" s="794"/>
      <c r="AK131" s="795">
        <v>2279093</v>
      </c>
      <c r="AL131" s="793"/>
      <c r="AM131" s="793"/>
      <c r="AN131" s="793"/>
      <c r="AO131" s="794"/>
      <c r="AP131" s="796"/>
      <c r="AQ131" s="797"/>
      <c r="AR131" s="797"/>
      <c r="AS131" s="797"/>
      <c r="AT131" s="798"/>
      <c r="AU131" s="229"/>
      <c r="AV131" s="229"/>
      <c r="AW131" s="229"/>
      <c r="AX131" s="758" t="s">
        <v>501</v>
      </c>
      <c r="AY131" s="759"/>
      <c r="AZ131" s="759"/>
      <c r="BA131" s="759"/>
      <c r="BB131" s="759"/>
      <c r="BC131" s="759"/>
      <c r="BD131" s="759"/>
      <c r="BE131" s="760"/>
      <c r="BF131" s="761" t="s">
        <v>462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503</v>
      </c>
      <c r="W132" s="771"/>
      <c r="X132" s="771"/>
      <c r="Y132" s="771"/>
      <c r="Z132" s="772"/>
      <c r="AA132" s="773">
        <v>1.270288114</v>
      </c>
      <c r="AB132" s="774"/>
      <c r="AC132" s="774"/>
      <c r="AD132" s="774"/>
      <c r="AE132" s="775"/>
      <c r="AF132" s="776">
        <v>1.3885006310000001</v>
      </c>
      <c r="AG132" s="774"/>
      <c r="AH132" s="774"/>
      <c r="AI132" s="774"/>
      <c r="AJ132" s="775"/>
      <c r="AK132" s="776">
        <v>1.3497035879999999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504</v>
      </c>
      <c r="W133" s="750"/>
      <c r="X133" s="750"/>
      <c r="Y133" s="750"/>
      <c r="Z133" s="751"/>
      <c r="AA133" s="752">
        <v>1</v>
      </c>
      <c r="AB133" s="753"/>
      <c r="AC133" s="753"/>
      <c r="AD133" s="753"/>
      <c r="AE133" s="754"/>
      <c r="AF133" s="752">
        <v>1.2</v>
      </c>
      <c r="AG133" s="753"/>
      <c r="AH133" s="753"/>
      <c r="AI133" s="753"/>
      <c r="AJ133" s="754"/>
      <c r="AK133" s="752">
        <v>1.3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R5Ma1Kt/Ax567ghYWzXuKtUNBYIDRDG6Bx2OQRUs3jJ/EE8tJJ8HtL9UbE9WkQ9fQKZUwnUEsS2Om17Gnzrlg==" saltValue="PnN/Y0syM3MF3xlxlIgc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9" zoomScale="75" zoomScaleNormal="85" zoomScaleSheetLayoutView="75" workbookViewId="0">
      <selection activeCell="AT25" sqref="AT2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9"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DhVlc505OxoApzJCKiL0ba3hz0kwTOvPT/TPibO5Bu/JAyaobECiXgcBdRHeimcbIFukSatg6l+F+YeC/R0QA==" saltValue="BXsuUfmeu04mzkCjVWKM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513</v>
      </c>
      <c r="AL9" s="1160"/>
      <c r="AM9" s="1160"/>
      <c r="AN9" s="1161"/>
      <c r="AO9" s="277">
        <v>600849</v>
      </c>
      <c r="AP9" s="277">
        <v>393741</v>
      </c>
      <c r="AQ9" s="278">
        <v>242692</v>
      </c>
      <c r="AR9" s="279">
        <v>62.2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514</v>
      </c>
      <c r="AL10" s="1160"/>
      <c r="AM10" s="1160"/>
      <c r="AN10" s="1161"/>
      <c r="AO10" s="280">
        <v>100687</v>
      </c>
      <c r="AP10" s="280">
        <v>65981</v>
      </c>
      <c r="AQ10" s="281">
        <v>27094</v>
      </c>
      <c r="AR10" s="282">
        <v>143.5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515</v>
      </c>
      <c r="AL11" s="1160"/>
      <c r="AM11" s="1160"/>
      <c r="AN11" s="1161"/>
      <c r="AO11" s="280" t="s">
        <v>516</v>
      </c>
      <c r="AP11" s="280" t="s">
        <v>516</v>
      </c>
      <c r="AQ11" s="281">
        <v>4163</v>
      </c>
      <c r="AR11" s="282" t="s">
        <v>516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517</v>
      </c>
      <c r="AL12" s="1160"/>
      <c r="AM12" s="1160"/>
      <c r="AN12" s="1161"/>
      <c r="AO12" s="280" t="s">
        <v>516</v>
      </c>
      <c r="AP12" s="280" t="s">
        <v>516</v>
      </c>
      <c r="AQ12" s="281" t="s">
        <v>516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518</v>
      </c>
      <c r="AL13" s="1160"/>
      <c r="AM13" s="1160"/>
      <c r="AN13" s="1161"/>
      <c r="AO13" s="280">
        <v>11942</v>
      </c>
      <c r="AP13" s="280">
        <v>7826</v>
      </c>
      <c r="AQ13" s="281">
        <v>8881</v>
      </c>
      <c r="AR13" s="282">
        <v>-11.9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519</v>
      </c>
      <c r="AL14" s="1160"/>
      <c r="AM14" s="1160"/>
      <c r="AN14" s="1161"/>
      <c r="AO14" s="280">
        <v>9543</v>
      </c>
      <c r="AP14" s="280">
        <v>6254</v>
      </c>
      <c r="AQ14" s="281">
        <v>5165</v>
      </c>
      <c r="AR14" s="282">
        <v>21.1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520</v>
      </c>
      <c r="AL15" s="1163"/>
      <c r="AM15" s="1163"/>
      <c r="AN15" s="1164"/>
      <c r="AO15" s="280">
        <v>-48825</v>
      </c>
      <c r="AP15" s="280">
        <v>-31995</v>
      </c>
      <c r="AQ15" s="281">
        <v>-18870</v>
      </c>
      <c r="AR15" s="282">
        <v>69.599999999999994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674196</v>
      </c>
      <c r="AP16" s="280">
        <v>441806</v>
      </c>
      <c r="AQ16" s="281">
        <v>269124</v>
      </c>
      <c r="AR16" s="282">
        <v>64.2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525</v>
      </c>
      <c r="AL21" s="1166"/>
      <c r="AM21" s="1166"/>
      <c r="AN21" s="1167"/>
      <c r="AO21" s="293">
        <v>39.32</v>
      </c>
      <c r="AP21" s="294">
        <v>24.07</v>
      </c>
      <c r="AQ21" s="295">
        <v>15.25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526</v>
      </c>
      <c r="AL22" s="1166"/>
      <c r="AM22" s="1166"/>
      <c r="AN22" s="1167"/>
      <c r="AO22" s="298">
        <v>97</v>
      </c>
      <c r="AP22" s="299">
        <v>94.6</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530</v>
      </c>
      <c r="AL32" s="1150"/>
      <c r="AM32" s="1150"/>
      <c r="AN32" s="1151"/>
      <c r="AO32" s="308">
        <v>40798</v>
      </c>
      <c r="AP32" s="308">
        <v>26735</v>
      </c>
      <c r="AQ32" s="309">
        <v>141234</v>
      </c>
      <c r="AR32" s="310">
        <v>-81.099999999999994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531</v>
      </c>
      <c r="AL33" s="1150"/>
      <c r="AM33" s="1150"/>
      <c r="AN33" s="1151"/>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532</v>
      </c>
      <c r="AL34" s="1150"/>
      <c r="AM34" s="1150"/>
      <c r="AN34" s="1151"/>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533</v>
      </c>
      <c r="AL35" s="1150"/>
      <c r="AM35" s="1150"/>
      <c r="AN35" s="1151"/>
      <c r="AO35" s="308">
        <v>153810</v>
      </c>
      <c r="AP35" s="308">
        <v>100793</v>
      </c>
      <c r="AQ35" s="309">
        <v>30523</v>
      </c>
      <c r="AR35" s="310">
        <v>230.2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534</v>
      </c>
      <c r="AL36" s="1150"/>
      <c r="AM36" s="1150"/>
      <c r="AN36" s="1151"/>
      <c r="AO36" s="308">
        <v>805</v>
      </c>
      <c r="AP36" s="308">
        <v>528</v>
      </c>
      <c r="AQ36" s="309">
        <v>4602</v>
      </c>
      <c r="AR36" s="310">
        <v>-88.5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535</v>
      </c>
      <c r="AL37" s="1150"/>
      <c r="AM37" s="1150"/>
      <c r="AN37" s="1151"/>
      <c r="AO37" s="308" t="s">
        <v>516</v>
      </c>
      <c r="AP37" s="308" t="s">
        <v>516</v>
      </c>
      <c r="AQ37" s="309">
        <v>937</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536</v>
      </c>
      <c r="AL38" s="1153"/>
      <c r="AM38" s="1153"/>
      <c r="AN38" s="1154"/>
      <c r="AO38" s="311" t="s">
        <v>516</v>
      </c>
      <c r="AP38" s="311" t="s">
        <v>516</v>
      </c>
      <c r="AQ38" s="312">
        <v>14</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537</v>
      </c>
      <c r="AL39" s="1153"/>
      <c r="AM39" s="1153"/>
      <c r="AN39" s="1154"/>
      <c r="AO39" s="308">
        <v>-39398</v>
      </c>
      <c r="AP39" s="308">
        <v>-25818</v>
      </c>
      <c r="AQ39" s="309">
        <v>-6455</v>
      </c>
      <c r="AR39" s="310">
        <v>300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538</v>
      </c>
      <c r="AL40" s="1150"/>
      <c r="AM40" s="1150"/>
      <c r="AN40" s="1151"/>
      <c r="AO40" s="308">
        <v>-125254</v>
      </c>
      <c r="AP40" s="308">
        <v>-82080</v>
      </c>
      <c r="AQ40" s="309">
        <v>-126702</v>
      </c>
      <c r="AR40" s="310">
        <v>-35.200000000000003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296</v>
      </c>
      <c r="AL41" s="1156"/>
      <c r="AM41" s="1156"/>
      <c r="AN41" s="1157"/>
      <c r="AO41" s="308">
        <v>30761</v>
      </c>
      <c r="AP41" s="308">
        <v>20158</v>
      </c>
      <c r="AQ41" s="309">
        <v>44155</v>
      </c>
      <c r="AR41" s="310">
        <v>-54.3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508</v>
      </c>
      <c r="AN49" s="1144" t="s">
        <v>542</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853540</v>
      </c>
      <c r="AN51" s="330">
        <v>510796</v>
      </c>
      <c r="AO51" s="331">
        <v>-21.3</v>
      </c>
      <c r="AP51" s="332">
        <v>317319</v>
      </c>
      <c r="AQ51" s="333">
        <v>2.2999999999999998</v>
      </c>
      <c r="AR51" s="334">
        <v>-23.6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853540</v>
      </c>
      <c r="AN52" s="338">
        <v>510796</v>
      </c>
      <c r="AO52" s="339">
        <v>-13.4</v>
      </c>
      <c r="AP52" s="340">
        <v>164214</v>
      </c>
      <c r="AQ52" s="341">
        <v>4.2</v>
      </c>
      <c r="AR52" s="342">
        <v>-17.600000000000001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590596</v>
      </c>
      <c r="AN53" s="330">
        <v>357504</v>
      </c>
      <c r="AO53" s="331">
        <v>-30</v>
      </c>
      <c r="AP53" s="332">
        <v>289738</v>
      </c>
      <c r="AQ53" s="333">
        <v>-8.6999999999999993</v>
      </c>
      <c r="AR53" s="334">
        <v>-21.3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516940</v>
      </c>
      <c r="AN54" s="338">
        <v>312918</v>
      </c>
      <c r="AO54" s="339">
        <v>-38.700000000000003</v>
      </c>
      <c r="AP54" s="340">
        <v>156238</v>
      </c>
      <c r="AQ54" s="341">
        <v>-4.9000000000000004</v>
      </c>
      <c r="AR54" s="342">
        <v>-33.799999999999997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820267</v>
      </c>
      <c r="AN55" s="330">
        <v>508535</v>
      </c>
      <c r="AO55" s="331">
        <v>42.2</v>
      </c>
      <c r="AP55" s="332">
        <v>316937</v>
      </c>
      <c r="AQ55" s="333">
        <v>9.4</v>
      </c>
      <c r="AR55" s="334">
        <v>32.799999999999997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687442</v>
      </c>
      <c r="AN56" s="338">
        <v>426188</v>
      </c>
      <c r="AO56" s="339">
        <v>36.200000000000003</v>
      </c>
      <c r="AP56" s="340">
        <v>199150</v>
      </c>
      <c r="AQ56" s="341">
        <v>27.5</v>
      </c>
      <c r="AR56" s="342">
        <v>8.6999999999999993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630213</v>
      </c>
      <c r="AN57" s="330">
        <v>403724</v>
      </c>
      <c r="AO57" s="331">
        <v>-20.6</v>
      </c>
      <c r="AP57" s="332">
        <v>332350</v>
      </c>
      <c r="AQ57" s="333">
        <v>4.9000000000000004</v>
      </c>
      <c r="AR57" s="334">
        <v>-25.5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539415</v>
      </c>
      <c r="AN58" s="338">
        <v>345557</v>
      </c>
      <c r="AO58" s="339">
        <v>-18.899999999999999</v>
      </c>
      <c r="AP58" s="340">
        <v>200453</v>
      </c>
      <c r="AQ58" s="341">
        <v>0.7</v>
      </c>
      <c r="AR58" s="342">
        <v>-19.600000000000001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896892</v>
      </c>
      <c r="AN59" s="330">
        <v>587740</v>
      </c>
      <c r="AO59" s="331">
        <v>45.6</v>
      </c>
      <c r="AP59" s="332">
        <v>362690</v>
      </c>
      <c r="AQ59" s="333">
        <v>9.1</v>
      </c>
      <c r="AR59" s="334">
        <v>36.5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886068</v>
      </c>
      <c r="AN60" s="338">
        <v>580647</v>
      </c>
      <c r="AO60" s="339">
        <v>68</v>
      </c>
      <c r="AP60" s="340">
        <v>172580</v>
      </c>
      <c r="AQ60" s="341">
        <v>-13.9</v>
      </c>
      <c r="AR60" s="342">
        <v>81.900000000000006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758302</v>
      </c>
      <c r="AN61" s="345">
        <v>473660</v>
      </c>
      <c r="AO61" s="346">
        <v>3.2</v>
      </c>
      <c r="AP61" s="347">
        <v>323807</v>
      </c>
      <c r="AQ61" s="348">
        <v>3.4</v>
      </c>
      <c r="AR61" s="334">
        <v>-0.2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696681</v>
      </c>
      <c r="AN62" s="338">
        <v>435221</v>
      </c>
      <c r="AO62" s="339">
        <v>6.6</v>
      </c>
      <c r="AP62" s="340">
        <v>178527</v>
      </c>
      <c r="AQ62" s="341">
        <v>2.7</v>
      </c>
      <c r="AR62" s="342">
        <v>3.9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VPjCvCgu+4lUDFxEM9FjYpwUTNZcR+NXMe8hd5GPfYnpCjz+/shEiruGq9FqM1tX9X9NVglx6tIYrLumah4FA==" saltValue="J2PBSM/j/FfdxKViXfjC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3"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MT4ZKD3ONx3F+h8YBqQHnyX6ruOH3EyDR05wkl5IQ+IuqlSWMMNv8Tn5q3OVkgeCk6bFFH2jkdLSkVk4hrkrHQ==" saltValue="ERgv02wU5ljO52sWm+iW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fCKevrx10+GJh+OrkdkZb9dY5aueNN2FzkrbHCDKSCKxFe+8NLydDI1joxGV1fwcvQ+Xyf3I0ZTwxoFMn1zoTg==" saltValue="7Lch+kmNnRsyJDKJ9JAb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8" t="s">
        <v>3</v>
      </c>
      <c r="D47" s="1168"/>
      <c r="E47" s="1169"/>
      <c r="F47" s="11">
        <v>136.75</v>
      </c>
      <c r="G47" s="12">
        <v>157.41</v>
      </c>
      <c r="H47" s="12">
        <v>174.28</v>
      </c>
      <c r="I47" s="12">
        <v>183.65</v>
      </c>
      <c r="J47" s="13">
        <v>185.28</v>
      </c>
    </row>
    <row r="48" spans="2:10" ht="57.75" customHeight="1" x14ac:dyDescent="0.15">
      <c r="B48" s="14"/>
      <c r="C48" s="1170" t="s">
        <v>4</v>
      </c>
      <c r="D48" s="1170"/>
      <c r="E48" s="1171"/>
      <c r="F48" s="15">
        <v>3.61</v>
      </c>
      <c r="G48" s="16">
        <v>3.77</v>
      </c>
      <c r="H48" s="16">
        <v>3.19</v>
      </c>
      <c r="I48" s="16">
        <v>1.51</v>
      </c>
      <c r="J48" s="17">
        <v>1.48</v>
      </c>
    </row>
    <row r="49" spans="2:10" ht="57.75" customHeight="1" thickBot="1" x14ac:dyDescent="0.2">
      <c r="B49" s="18"/>
      <c r="C49" s="1172" t="s">
        <v>5</v>
      </c>
      <c r="D49" s="1172"/>
      <c r="E49" s="1173"/>
      <c r="F49" s="19">
        <v>10.48</v>
      </c>
      <c r="G49" s="20">
        <v>7.05</v>
      </c>
      <c r="H49" s="20">
        <v>8.7899999999999991</v>
      </c>
      <c r="I49" s="20">
        <v>8.4600000000000009</v>
      </c>
      <c r="J49" s="21">
        <v>7.72</v>
      </c>
    </row>
    <row r="50" spans="2:10" x14ac:dyDescent="0.15"/>
  </sheetData>
  <sheetProtection algorithmName="SHA-512" hashValue="EkPkH+h8PvMBsMNHfUnbNyVfCm1jb751YNUKYifb3cUMmXHYKbJ8o/f0uhXGcG6+36NZj7/R2tbD9YGn+p05JQ==" saltValue="lBQTWwR5zmvSjkoDJJwa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2023-03-09T02:48:12Z</cp:lastPrinted>
  <dcterms:created xsi:type="dcterms:W3CDTF">2023-02-20T03:25:25Z</dcterms:created>
  <dcterms:modified xsi:type="dcterms:W3CDTF">2023-10-20T01:00:59Z</dcterms:modified>
  <cp:category/>
</cp:coreProperties>
</file>