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1\財政課\02_20210401_財政補佐引継データ\2026_財政\財政状況資料集\9月\提出\"/>
    </mc:Choice>
  </mc:AlternateContent>
  <bookViews>
    <workbookView xWindow="0" yWindow="0" windowWidth="28800" windowHeight="13845" firstSheet="11"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<sst xmlns="http://schemas.openxmlformats.org/spreadsheetml/2006/main" count="1134" uniqueCount="556">
  <si>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</si>
  <si>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</si>
  <si>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</si>
  <si>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</si>
  <si>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</si>
  <si>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</si>
  <si>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</si>
  <si>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</si>
  <si>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</si>
  <si>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</si>
  <si>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</si>
  <si>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</si>
  <si>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</si>
  <si>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</si>
  <si>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</si>
  <si>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</si>
  <si>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</si>
  <si>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</si>
  <si>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</si>
  <si>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</si>
  <si>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</si>
  <si>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</si>
  <si>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</si>
  <si>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</si>
  <si>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</si>
  <si>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</si>
  <si>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</si>
  <si>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</si>
  <si>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</si>
  <si>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</si>
  <si>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</si>
  <si>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</si>
  <si>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</si>
  <si>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</si>
  <si>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</si>
  <si>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</si>
  <si>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</si>
  <si>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</si>
  <si>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</si>
  <si>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</si>
  <si>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</si>
  <si>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</si>
  <si>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</si>
  <si>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</si>
  <si>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</si>
  <si>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</si>
  <si>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</si>
  <si>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</si>
  <si>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</si>
  <si>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</si>
  <si>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</si>
  <si>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</si>
  <si>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</si>
  <si>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</si>
  <si>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</si>
  <si>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</si>
  <si>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</si>
  <si>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</si>
  <si>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</si>
  <si>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</si>
  <si>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</si>
  <si>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</si>
  <si>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</si>
  <si>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</si>
  <si>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</si>
  <si>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</si>
  <si>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</si>
  <si>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</si>
  <si>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</si>
  <si>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</si>
  <si>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</si>
  <si>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</si>
  <si>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</si>
  <si>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</si>
  <si>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</si>
  <si>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</si>
  <si>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</si>
  <si>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</si>
  <si>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</si>
  <si>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</si>
  <si>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</si>
  <si>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</si>
  <si>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</si>
  <si>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</si>
  <si>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</si>
  <si>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</si>
  <si>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</si>
  <si>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</si>
  <si>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</si>
  <si>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</si>
  <si>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</si>
  <si>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</si>
  <si>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</si>
  <si>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</si>
  <si>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</si>
  <si>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泊村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</si>
  <si>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</si>
  <si>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</si>
  <si>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</si>
  <si>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</si>
  <si>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</si>
  <si>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</si>
  <si>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</si>
  <si>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</si>
  <si>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</si>
  <si>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</si>
  <si>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</si>
  <si>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</si>
  <si>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</si>
  <si>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</si>
  <si>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</si>
  <si>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</si>
  <si>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</si>
  <si>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</si>
  <si>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t>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</si>
  <si>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</si>
  <si>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</si>
  <si>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</si>
  <si>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</si>
  <si>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</si>
  <si>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</si>
  <si>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</si>
  <si>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</si>
  <si>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</si>
  <si>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</si>
  <si>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</si>
  <si>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</si>
  <si>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</si>
  <si>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</si>
  <si>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</si>
  <si>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</si>
  <si>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</si>
  <si>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</si>
  <si>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</si>
  <si>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</si>
  <si>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</si>
  <si>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</si>
  <si>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</si>
  <si>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</si>
  <si>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</si>
  <si>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</si>
  <si>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</si>
  <si>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</si>
  <si>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</si>
  <si>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</si>
  <si>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</si>
  <si>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</si>
  <si>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</si>
  <si>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</si>
  <si>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</si>
  <si>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</si>
  <si>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</si>
  <si>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</si>
  <si>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</si>
  <si>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</si>
  <si>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</si>
  <si>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</si>
  <si>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</si>
  <si>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</si>
  <si>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</si>
  <si>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</si>
  <si>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</si>
  <si>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</si>
  <si>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</si>
  <si>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</si>
  <si>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</si>
  <si>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</si>
  <si>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</si>
  <si>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</si>
  <si>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</si>
  <si>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</si>
  <si>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</si>
  <si>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</si>
  <si>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</si>
  <si>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</si>
  <si>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</si>
  <si>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</si>
  <si>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</si>
  <si>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</si>
  <si>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</si>
  <si>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</si>
  <si>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</si>
  <si>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</si>
  <si>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</si>
  <si>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</si>
  <si>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</si>
  <si>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</si>
  <si>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</si>
  <si>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</si>
  <si>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</si>
  <si>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</si>
  <si>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</si>
  <si>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</si>
  <si>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</si>
  <si>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</si>
  <si>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</si>
  <si>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</si>
  <si>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</si>
  <si>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</si>
  <si>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</si>
  <si>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</si>
  <si>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</si>
  <si>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</si>
  <si>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</si>
  <si>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北海道泊村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</si>
  <si>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</si>
  <si>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</si>
  <si>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</si>
  <si>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</si>
  <si>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</si>
  <si>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</si>
  <si>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</si>
  <si>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</si>
  <si>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</si>
  <si>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</si>
  <si>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</si>
  <si>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</si>
  <si>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</si>
  <si>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</si>
  <si>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</si>
  <si>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</si>
  <si>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</si>
  <si>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</si>
  <si>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</si>
  <si>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</si>
  <si>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</si>
  <si>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</si>
  <si>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</si>
  <si>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</si>
  <si>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</si>
  <si>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</si>
  <si>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</si>
  <si>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</si>
  <si>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</si>
  <si>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</si>
  <si>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</si>
  <si>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</si>
  <si>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</si>
  <si>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</si>
  <si>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</si>
  <si>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</si>
  <si>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</si>
  <si>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</si>
  <si>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</si>
  <si>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</si>
  <si>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</si>
  <si>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</si>
  <si>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</si>
  <si>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</si>
  <si>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</si>
  <si>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</si>
  <si>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</si>
  <si>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</si>
  <si>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</si>
  <si>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</si>
  <si>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</si>
  <si>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</si>
  <si>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</si>
  <si>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</si>
  <si>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</si>
  <si>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</si>
  <si>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</si>
  <si>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</si>
  <si>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</si>
  <si>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</si>
  <si>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</si>
  <si>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</si>
  <si>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</si>
  <si>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</si>
  <si>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</si>
  <si>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</si>
  <si>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</si>
  <si>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</si>
  <si>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</si>
  <si>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</si>
  <si>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</si>
  <si>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</si>
  <si>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</si>
  <si>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</si>
  <si>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</si>
  <si>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</si>
  <si>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</si>
  <si>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</si>
  <si>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</si>
  <si>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</si>
  <si>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</si>
  <si>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</si>
  <si>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</si>
  <si>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</si>
  <si>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</si>
  <si>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</si>
  <si>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</si>
  <si>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</si>
  <si>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</si>
  <si>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</si>
  <si>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</si>
  <si>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</si>
  <si>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</si>
  <si>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</si>
  <si>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</si>
  <si>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</si>
  <si>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</si>
  <si>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</si>
  <si>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</si>
  <si>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</si>
  <si>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</si>
  <si>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</si>
  <si>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</si>
  <si>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</si>
  <si>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</si>
  <si>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</si>
  <si>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</si>
  <si>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</si>
  <si>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</si>
  <si>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</si>
  <si>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</si>
  <si>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</si>
  <si>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</si>
  <si>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</si>
  <si>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</si>
  <si>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</si>
  <si>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</si>
  <si>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</si>
  <si>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</si>
  <si>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</si>
  <si>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</si>
  <si>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</si>
  <si>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</si>
  <si>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</si>
  <si>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</si>
  <si>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</si>
  <si>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</si>
  <si>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</si>
  <si>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</si>
  <si>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</si>
  <si>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</si>
  <si>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</si>
  <si>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</si>
  <si>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</si>
  <si>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</si>
  <si>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</si>
  <si>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</si>
  <si>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</si>
  <si>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</si>
  <si>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</si>
  <si>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</si>
  <si>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</si>
  <si>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</si>
  <si>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</si>
  <si>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</si>
  <si>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</si>
  <si>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</si>
  <si>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</si>
  <si>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</si>
  <si>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</si>
  <si>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北海道泊村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</si>
  <si>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</si>
  <si>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</si>
  <si>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</si>
  <si>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</si>
  <si>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</si>
  <si>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</si>
  <si>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</si>
  <si>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</si>
  <si>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</si>
  <si>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</si>
  <si>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</si>
  <si>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</si>
  <si>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</si>
  <si>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</si>
  <si>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</si>
  <si>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</si>
  <si>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</si>
  <si>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</si>
  <si>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</si>
  <si>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</si>
  <si>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</si>
  <si>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</si>
  <si>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</si>
  <si>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</si>
  <si>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</si>
  <si>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</si>
  <si>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</si>
  <si>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</si>
  <si>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</si>
  <si>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</si>
  <si>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</si>
  <si>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</si>
  <si>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</si>
  <si>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</si>
  <si>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</si>
  <si>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</si>
  <si>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</si>
  <si>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</si>
  <si>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</si>
  <si>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</si>
  <si>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</si>
  <si>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</si>
  <si>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</si>
  <si>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</si>
  <si>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</si>
  <si>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</si>
  <si>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</si>
  <si>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</si>
  <si>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</si>
  <si>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</si>
  <si>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</si>
  <si>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</si>
  <si>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</si>
  <si>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</si>
  <si>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</si>
  <si>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</si>
  <si>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</si>
  <si>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</si>
  <si>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</si>
  <si>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</si>
  <si>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</si>
  <si>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</si>
  <si>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</si>
  <si>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</si>
  <si>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</si>
  <si>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</si>
  <si>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</si>
  <si>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</si>
  <si>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</si>
  <si>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</si>
  <si>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</si>
  <si>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</si>
  <si>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</si>
  <si>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</si>
  <si>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</si>
  <si>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</si>
  <si>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</si>
  <si>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</si>
  <si>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</si>
  <si>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</si>
  <si>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</si>
  <si>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</si>
  <si>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</si>
  <si>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</si>
  <si>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</si>
  <si>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</si>
  <si>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</si>
  <si>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</si>
  <si>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</si>
  <si>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</si>
  <si>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</si>
  <si>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</si>
  <si>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</si>
  <si>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</si>
  <si>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</si>
  <si>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</si>
  <si>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</si>
  <si>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</si>
  <si>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</si>
  <si>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</si>
  <si>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</si>
  <si>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</si>
  <si>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</si>
  <si>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</si>
  <si>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</si>
  <si>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</si>
  <si>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</si>
  <si>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</si>
  <si>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</si>
  <si>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</si>
  <si>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</si>
  <si>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</si>
  <si>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</si>
  <si>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</si>
  <si>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</si>
  <si>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</si>
  <si>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</si>
  <si>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</si>
  <si>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</si>
  <si>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</si>
  <si>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</si>
  <si>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</si>
  <si>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</si>
  <si>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</si>
  <si>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</si>
  <si>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</si>
  <si>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</si>
  <si>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</si>
  <si>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</si>
  <si>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</si>
  <si>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</si>
  <si>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</si>
  <si>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</si>
  <si>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</si>
  <si>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</si>
  <si>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</si>
  <si>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</si>
  <si>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</si>
  <si>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</si>
  <si>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</si>
  <si>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</si>
  <si>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</si>
  <si>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</si>
  <si>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</si>
  <si>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</si>
  <si>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</si>
  <si>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</si>
  <si>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</si>
  <si>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</si>
  <si>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</si>
  <si>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</si>
  <si>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</si>
  <si>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</si>
  <si>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</si>
  <si>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</si>
  <si>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</si>
  <si>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</si>
  <si>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</si>
  <si>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</si>
  <si>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</si>
  <si>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</si>
  <si>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</si>
  <si>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</si>
  <si>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</si>
  <si>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</si>
  <si>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</si>
  <si>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</si>
  <si>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</si>
  <si>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</si>
  <si>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</si>
  <si>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</si>
  <si>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</si>
  <si>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</si>
  <si>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</si>
  <si>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</si>
  <si>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簡易水道事業会計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</si>
  <si>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</si>
  <si>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</si>
  <si>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</si>
  <si>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</si>
  <si>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</si>
  <si>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</si>
  <si>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</si>
  <si>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</si>
  <si>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</si>
  <si>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後志広域連合</t>
    <rPh sb="0" eb="6">
      <t>シリベシコウイキレンゴウ</t>
    </rPh>
    <phoneticPr fontId="2"/>
  </si>
  <si>
    <t>岩内地方衛生組合</t>
    <rPh sb="0" eb="2">
      <t>イワナイ</t>
    </rPh>
    <rPh sb="2" eb="8">
      <t>チホウエイセイクミアイ</t>
    </rPh>
    <phoneticPr fontId="2"/>
  </si>
  <si>
    <t>岩内・寿都地方消防組合</t>
    <rPh sb="0" eb="2">
      <t>イワナイ</t>
    </rPh>
    <rPh sb="3" eb="11">
      <t>スッツチホウショウボウクミアイ</t>
    </rPh>
    <phoneticPr fontId="2"/>
  </si>
  <si>
    <t>後志教育研修センター</t>
    <rPh sb="0" eb="4">
      <t>シリベシキョウイク</t>
    </rPh>
    <rPh sb="4" eb="6">
      <t>ケンシュウ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</si>
  <si>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</si>
  <si>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</si>
  <si>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将来負担比率は、充当可能財源が将来負担額を上回っているため発生していない。今後も、公共施設の老朽化に伴う維持管理及び更新コストを把握しながら、計画的な財政運営に努めていく必要がある。</t>
    <rPh sb="0" eb="2">
      <t>ショウライ</t>
    </rPh>
    <rPh sb="2" eb="6">
      <t>フタンヒリツ</t>
    </rPh>
    <rPh sb="8" eb="10">
      <t>ジュウトウ</t>
    </rPh>
    <rPh sb="10" eb="12">
      <t>カノウ</t>
    </rPh>
    <rPh sb="12" eb="14">
      <t>ザイゲン</t>
    </rPh>
    <rPh sb="15" eb="17">
      <t>ショウライ</t>
    </rPh>
    <rPh sb="17" eb="20">
      <t>フタンガク</t>
    </rPh>
    <rPh sb="21" eb="23">
      <t>ウワマワ</t>
    </rPh>
    <rPh sb="29" eb="31">
      <t>ハッセイ</t>
    </rPh>
    <rPh sb="37" eb="39">
      <t>コンゴ</t>
    </rPh>
    <rPh sb="41" eb="45">
      <t>コウキョウシセツ</t>
    </rPh>
    <rPh sb="46" eb="49">
      <t>ロウキュウカ</t>
    </rPh>
    <rPh sb="50" eb="51">
      <t>トモナ</t>
    </rPh>
    <rPh sb="52" eb="56">
      <t>イジカンリ</t>
    </rPh>
    <rPh sb="56" eb="57">
      <t>オヨ</t>
    </rPh>
    <rPh sb="58" eb="60">
      <t>コウシン</t>
    </rPh>
    <rPh sb="64" eb="66">
      <t>ハアク</t>
    </rPh>
    <rPh sb="71" eb="74">
      <t>ケイカクテキ</t>
    </rPh>
    <rPh sb="75" eb="79">
      <t>ザイセイウンエイ</t>
    </rPh>
    <rPh sb="80" eb="81">
      <t>ツト</t>
    </rPh>
    <rPh sb="85" eb="87">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</si>
  <si>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</si>
  <si>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</si>
  <si>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</si>
  <si>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</si>
  <si>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</si>
  <si>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</si>
  <si>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将来負担比率は、充当可能財源が将来負担額を上回っているため発生していない。今後も実質公債費比率と共に、健全な財政運営を心掛けていく必要がある。</t>
    <rPh sb="0" eb="2">
      <t>ショウライ</t>
    </rPh>
    <rPh sb="2" eb="6">
      <t>フタンヒリツ</t>
    </rPh>
    <rPh sb="8" eb="12">
      <t>ジュウトウカノウ</t>
    </rPh>
    <rPh sb="12" eb="14">
      <t>ザイゲン</t>
    </rPh>
    <rPh sb="15" eb="17">
      <t>ショウライ</t>
    </rPh>
    <rPh sb="17" eb="20">
      <t>フタンガク</t>
    </rPh>
    <rPh sb="21" eb="23">
      <t>ウワマワ</t>
    </rPh>
    <rPh sb="29" eb="31">
      <t>ハッセイ</t>
    </rPh>
    <rPh sb="37" eb="39">
      <t>コンゴ</t>
    </rPh>
    <rPh sb="40" eb="42">
      <t>ジッシツ</t>
    </rPh>
    <rPh sb="42" eb="47">
      <t>コウサイヒヒリツ</t>
    </rPh>
    <rPh sb="48" eb="49">
      <t>トモ</t>
    </rPh>
    <rPh sb="51" eb="53">
      <t>ケンゼン</t>
    </rPh>
    <rPh sb="54" eb="58">
      <t>ザイセイウンエイ</t>
    </rPh>
    <rPh sb="59" eb="61">
      <t>ココロガ</t>
    </rPh>
    <rPh sb="65" eb="67">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</si>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</sst>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B90-4DF1-90A4-87CB028668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403724</c:v>
                </c:pt>
                <c:pt idx="1">
                  <c:v>587740</c:v>
                </c:pt>
                <c:pt idx="2">
                  <c:v>455680</c:v>
                </c:pt>
                <c:pt idx="3">
                  <c:v>335249</c:v>
                </c:pt>
                <c:pt idx="4">
                  <c:v>841477</c:v>
                </c:pt>
              </c:numCache>
            </c:numRef>
          </c:val>
          <c:smooth val="0"/>
          <c:extLst>
            <c:ext xmlns:c16="http://schemas.microsoft.com/office/drawing/2014/chart" uri="{C3380CC4-5D6E-409C-BE32-E72D297353CC}">
              <c16:uniqueId val="{00000001-FB90-4DF1-90A4-87CB028668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1.51</c:v>
                </c:pt>
                <c:pt idx="1">
                  <c:v>1.48</c:v>
                </c:pt>
                <c:pt idx="2">
                  <c:v>1.64</c:v>
                </c:pt>
                <c:pt idx="3">
                  <c:v>2.2599999999999998</c:v>
                </c:pt>
                <c:pt idx="4">
                  <c:v>1.49</c:v>
                </c:pt>
              </c:numCache>
            </c:numRef>
          </c:val>
          <c:extLst>
            <c:ext xmlns:c16="http://schemas.microsoft.com/office/drawing/2014/chart" uri="{C3380CC4-5D6E-409C-BE32-E72D297353CC}">
              <c16:uniqueId val="{00000000-3D02-48D2-B360-912EE89664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183.65</c:v>
                </c:pt>
                <c:pt idx="1">
                  <c:v>185.28</c:v>
                </c:pt>
                <c:pt idx="2">
                  <c:v>194.07</c:v>
                </c:pt>
                <c:pt idx="3">
                  <c:v>209.68</c:v>
                </c:pt>
                <c:pt idx="4">
                  <c:v>226.64</c:v>
                </c:pt>
              </c:numCache>
            </c:numRef>
          </c:val>
          <c:extLst>
            <c:ext xmlns:c16="http://schemas.microsoft.com/office/drawing/2014/chart" uri="{C3380CC4-5D6E-409C-BE32-E72D297353CC}">
              <c16:uniqueId val="{00000001-3D02-48D2-B360-912EE89664E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8.4600000000000009</c:v>
                </c:pt>
                <c:pt idx="1">
                  <c:v>7.72</c:v>
                </c:pt>
                <c:pt idx="2">
                  <c:v>4.95</c:v>
                </c:pt>
                <c:pt idx="3">
                  <c:v>6.32</c:v>
                </c:pt>
                <c:pt idx="4">
                  <c:v>2.46</c:v>
                </c:pt>
              </c:numCache>
            </c:numRef>
          </c:val>
          <c:smooth val="0"/>
          <c:extLst>
            <c:ext xmlns:c16="http://schemas.microsoft.com/office/drawing/2014/chart" uri="{C3380CC4-5D6E-409C-BE32-E72D297353CC}">
              <c16:uniqueId val="{00000002-3D02-48D2-B360-912EE89664E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7.95</c:v>
                </c:pt>
                <c:pt idx="8">
                  <c:v>0</c:v>
                </c:pt>
                <c:pt idx="9">
                  <c:v>0</c:v>
                </c:pt>
              </c:numCache>
            </c:numRef>
          </c:val>
          <c:extLst>
            <c:ext xmlns:c16="http://schemas.microsoft.com/office/drawing/2014/chart" uri="{C3380CC4-5D6E-409C-BE32-E72D297353CC}">
              <c16:uniqueId val="{00000000-CFCE-4B96-9F29-808D049D32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CE-4B96-9F29-808D049D321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CE-4B96-9F29-808D049D321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FCE-4B96-9F29-808D049D321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FCE-4B96-9F29-808D049D321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c:v>
                </c:pt>
                <c:pt idx="2">
                  <c:v>#N/A</c:v>
                </c:pt>
                <c:pt idx="3">
                  <c:v>0.02</c:v>
                </c:pt>
                <c:pt idx="4">
                  <c:v>#N/A</c:v>
                </c:pt>
                <c:pt idx="5">
                  <c:v>0.21</c:v>
                </c:pt>
                <c:pt idx="6">
                  <c:v>#N/A</c:v>
                </c:pt>
                <c:pt idx="7">
                  <c:v>0.04</c:v>
                </c:pt>
                <c:pt idx="8">
                  <c:v>#N/A</c:v>
                </c:pt>
                <c:pt idx="9">
                  <c:v>0.02</c:v>
                </c:pt>
              </c:numCache>
            </c:numRef>
          </c:val>
          <c:extLst>
            <c:ext xmlns:c16="http://schemas.microsoft.com/office/drawing/2014/chart" uri="{C3380CC4-5D6E-409C-BE32-E72D297353CC}">
              <c16:uniqueId val="{00000005-CFCE-4B96-9F29-808D049D3216}"/>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0.01</c:v>
                </c:pt>
                <c:pt idx="4">
                  <c:v>#N/A</c:v>
                </c:pt>
                <c:pt idx="5">
                  <c:v>0.03</c:v>
                </c:pt>
                <c:pt idx="6">
                  <c:v>#N/A</c:v>
                </c:pt>
                <c:pt idx="7">
                  <c:v>0.02</c:v>
                </c:pt>
                <c:pt idx="8">
                  <c:v>#N/A</c:v>
                </c:pt>
                <c:pt idx="9">
                  <c:v>0.03</c:v>
                </c:pt>
              </c:numCache>
            </c:numRef>
          </c:val>
          <c:extLst>
            <c:ext xmlns:c16="http://schemas.microsoft.com/office/drawing/2014/chart" uri="{C3380CC4-5D6E-409C-BE32-E72D297353CC}">
              <c16:uniqueId val="{00000006-CFCE-4B96-9F29-808D049D3216}"/>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7-CFCE-4B96-9F29-808D049D321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0.49</c:v>
                </c:pt>
              </c:numCache>
            </c:numRef>
          </c:val>
          <c:extLst>
            <c:ext xmlns:c16="http://schemas.microsoft.com/office/drawing/2014/chart" uri="{C3380CC4-5D6E-409C-BE32-E72D297353CC}">
              <c16:uniqueId val="{00000008-CFCE-4B96-9F29-808D049D32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c:v>
                </c:pt>
                <c:pt idx="2">
                  <c:v>#N/A</c:v>
                </c:pt>
                <c:pt idx="3">
                  <c:v>1.48</c:v>
                </c:pt>
                <c:pt idx="4">
                  <c:v>#N/A</c:v>
                </c:pt>
                <c:pt idx="5">
                  <c:v>1.64</c:v>
                </c:pt>
                <c:pt idx="6">
                  <c:v>#N/A</c:v>
                </c:pt>
                <c:pt idx="7">
                  <c:v>2.25</c:v>
                </c:pt>
                <c:pt idx="8">
                  <c:v>#N/A</c:v>
                </c:pt>
                <c:pt idx="9">
                  <c:v>1.48</c:v>
                </c:pt>
              </c:numCache>
            </c:numRef>
          </c:val>
          <c:extLst>
            <c:ext xmlns:c16="http://schemas.microsoft.com/office/drawing/2014/chart" uri="{C3380CC4-5D6E-409C-BE32-E72D297353CC}">
              <c16:uniqueId val="{00000009-CFCE-4B96-9F29-808D049D321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167</c:v>
                </c:pt>
                <c:pt idx="5">
                  <c:v>164</c:v>
                </c:pt>
                <c:pt idx="8">
                  <c:v>159</c:v>
                </c:pt>
                <c:pt idx="11">
                  <c:v>154</c:v>
                </c:pt>
                <c:pt idx="14">
                  <c:v>150</c:v>
                </c:pt>
              </c:numCache>
            </c:numRef>
          </c:val>
          <c:extLst>
            <c:ext xmlns:c16="http://schemas.microsoft.com/office/drawing/2014/chart" uri="{C3380CC4-5D6E-409C-BE32-E72D297353CC}">
              <c16:uniqueId val="{00000000-1574-4663-BEC8-5EEFEC4DA5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574-4663-BEC8-5EEFEC4DA5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574-4663-BEC8-5EEFEC4DA5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2</c:v>
                </c:pt>
                <c:pt idx="12">
                  <c:v>2</c:v>
                </c:pt>
              </c:numCache>
            </c:numRef>
          </c:val>
          <c:extLst>
            <c:ext xmlns:c16="http://schemas.microsoft.com/office/drawing/2014/chart" uri="{C3380CC4-5D6E-409C-BE32-E72D297353CC}">
              <c16:uniqueId val="{00000003-1574-4663-BEC8-5EEFEC4DA5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156</c:v>
                </c:pt>
                <c:pt idx="3">
                  <c:v>154</c:v>
                </c:pt>
                <c:pt idx="6">
                  <c:v>154</c:v>
                </c:pt>
                <c:pt idx="9">
                  <c:v>164</c:v>
                </c:pt>
                <c:pt idx="12">
                  <c:v>165</c:v>
                </c:pt>
              </c:numCache>
            </c:numRef>
          </c:val>
          <c:extLst>
            <c:ext xmlns:c16="http://schemas.microsoft.com/office/drawing/2014/chart" uri="{C3380CC4-5D6E-409C-BE32-E72D297353CC}">
              <c16:uniqueId val="{00000004-1574-4663-BEC8-5EEFEC4DA5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574-4663-BEC8-5EEFEC4DA5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574-4663-BEC8-5EEFEC4DA5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c:v>
                </c:pt>
                <c:pt idx="3">
                  <c:v>41</c:v>
                </c:pt>
                <c:pt idx="6">
                  <c:v>41</c:v>
                </c:pt>
                <c:pt idx="9">
                  <c:v>41</c:v>
                </c:pt>
                <c:pt idx="12">
                  <c:v>41</c:v>
                </c:pt>
              </c:numCache>
            </c:numRef>
          </c:val>
          <c:extLst>
            <c:ext xmlns:c16="http://schemas.microsoft.com/office/drawing/2014/chart" uri="{C3380CC4-5D6E-409C-BE32-E72D297353CC}">
              <c16:uniqueId val="{00000007-1574-4663-BEC8-5EEFEC4DA5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c:v>
                </c:pt>
                <c:pt idx="2">
                  <c:v>#N/A</c:v>
                </c:pt>
                <c:pt idx="3">
                  <c:v>#N/A</c:v>
                </c:pt>
                <c:pt idx="4">
                  <c:v>32</c:v>
                </c:pt>
                <c:pt idx="5">
                  <c:v>#N/A</c:v>
                </c:pt>
                <c:pt idx="6">
                  <c:v>#N/A</c:v>
                </c:pt>
                <c:pt idx="7">
                  <c:v>37</c:v>
                </c:pt>
                <c:pt idx="8">
                  <c:v>#N/A</c:v>
                </c:pt>
                <c:pt idx="9">
                  <c:v>#N/A</c:v>
                </c:pt>
                <c:pt idx="10">
                  <c:v>53</c:v>
                </c:pt>
                <c:pt idx="11">
                  <c:v>#N/A</c:v>
                </c:pt>
                <c:pt idx="12">
                  <c:v>#N/A</c:v>
                </c:pt>
                <c:pt idx="13">
                  <c:v>58</c:v>
                </c:pt>
                <c:pt idx="14">
                  <c:v>#N/A</c:v>
                </c:pt>
              </c:numCache>
            </c:numRef>
          </c:val>
          <c:smooth val="0"/>
          <c:extLst>
            <c:ext xmlns:c16="http://schemas.microsoft.com/office/drawing/2014/chart" uri="{C3380CC4-5D6E-409C-BE32-E72D297353CC}">
              <c16:uniqueId val="{00000008-1574-4663-BEC8-5EEFEC4DA5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1001</c:v>
                </c:pt>
                <c:pt idx="5">
                  <c:v>897</c:v>
                </c:pt>
                <c:pt idx="8">
                  <c:v>799</c:v>
                </c:pt>
                <c:pt idx="11">
                  <c:v>699</c:v>
                </c:pt>
                <c:pt idx="14">
                  <c:v>598</c:v>
                </c:pt>
              </c:numCache>
            </c:numRef>
          </c:val>
          <c:extLst>
            <c:ext xmlns:c16="http://schemas.microsoft.com/office/drawing/2014/chart" uri="{C3380CC4-5D6E-409C-BE32-E72D297353CC}">
              <c16:uniqueId val="{00000000-DA2F-4D3A-AF37-AE5993866B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258</c:v>
                </c:pt>
                <c:pt idx="5">
                  <c:v>223</c:v>
                </c:pt>
                <c:pt idx="8">
                  <c:v>187</c:v>
                </c:pt>
                <c:pt idx="11">
                  <c:v>152</c:v>
                </c:pt>
                <c:pt idx="14">
                  <c:v>113</c:v>
                </c:pt>
              </c:numCache>
            </c:numRef>
          </c:val>
          <c:extLst>
            <c:ext xmlns:c16="http://schemas.microsoft.com/office/drawing/2014/chart" uri="{C3380CC4-5D6E-409C-BE32-E72D297353CC}">
              <c16:uniqueId val="{00000001-DA2F-4D3A-AF37-AE5993866B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7508</c:v>
                </c:pt>
                <c:pt idx="5">
                  <c:v>7728</c:v>
                </c:pt>
                <c:pt idx="8">
                  <c:v>7799</c:v>
                </c:pt>
                <c:pt idx="11">
                  <c:v>8109</c:v>
                </c:pt>
                <c:pt idx="14">
                  <c:v>8705</c:v>
                </c:pt>
              </c:numCache>
            </c:numRef>
          </c:val>
          <c:extLst>
            <c:ext xmlns:c16="http://schemas.microsoft.com/office/drawing/2014/chart" uri="{C3380CC4-5D6E-409C-BE32-E72D297353CC}">
              <c16:uniqueId val="{00000002-DA2F-4D3A-AF37-AE5993866B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2F-4D3A-AF37-AE5993866B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2F-4D3A-AF37-AE5993866B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A2F-4D3A-AF37-AE5993866B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361</c:v>
                </c:pt>
                <c:pt idx="3">
                  <c:v>352</c:v>
                </c:pt>
                <c:pt idx="6">
                  <c:v>321</c:v>
                </c:pt>
                <c:pt idx="9">
                  <c:v>387</c:v>
                </c:pt>
                <c:pt idx="12">
                  <c:v>356</c:v>
                </c:pt>
              </c:numCache>
            </c:numRef>
          </c:val>
          <c:extLst>
            <c:ext xmlns:c16="http://schemas.microsoft.com/office/drawing/2014/chart" uri="{C3380CC4-5D6E-409C-BE32-E72D297353CC}">
              <c16:uniqueId val="{00000006-DA2F-4D3A-AF37-AE5993866B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12</c:v>
                </c:pt>
                <c:pt idx="6">
                  <c:v>15</c:v>
                </c:pt>
                <c:pt idx="9">
                  <c:v>13</c:v>
                </c:pt>
                <c:pt idx="12">
                  <c:v>11</c:v>
                </c:pt>
              </c:numCache>
            </c:numRef>
          </c:val>
          <c:extLst>
            <c:ext xmlns:c16="http://schemas.microsoft.com/office/drawing/2014/chart" uri="{C3380CC4-5D6E-409C-BE32-E72D297353CC}">
              <c16:uniqueId val="{00000007-DA2F-4D3A-AF37-AE5993866B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1570</c:v>
                </c:pt>
                <c:pt idx="3">
                  <c:v>1442</c:v>
                </c:pt>
                <c:pt idx="6">
                  <c:v>1305</c:v>
                </c:pt>
                <c:pt idx="9">
                  <c:v>1196</c:v>
                </c:pt>
                <c:pt idx="12">
                  <c:v>1107</c:v>
                </c:pt>
              </c:numCache>
            </c:numRef>
          </c:val>
          <c:extLst>
            <c:ext xmlns:c16="http://schemas.microsoft.com/office/drawing/2014/chart" uri="{C3380CC4-5D6E-409C-BE32-E72D297353CC}">
              <c16:uniqueId val="{00000008-DA2F-4D3A-AF37-AE5993866B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A2F-4D3A-AF37-AE5993866B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263</c:v>
                </c:pt>
                <c:pt idx="3">
                  <c:v>227</c:v>
                </c:pt>
                <c:pt idx="6">
                  <c:v>190</c:v>
                </c:pt>
                <c:pt idx="9">
                  <c:v>152</c:v>
                </c:pt>
                <c:pt idx="12">
                  <c:v>113</c:v>
                </c:pt>
              </c:numCache>
            </c:numRef>
          </c:val>
          <c:extLst>
            <c:ext xmlns:c16="http://schemas.microsoft.com/office/drawing/2014/chart" uri="{C3380CC4-5D6E-409C-BE32-E72D297353CC}">
              <c16:uniqueId val="{0000000A-DA2F-4D3A-AF37-AE5993866B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A2F-4D3A-AF37-AE5993866B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4605</c:v>
                </c:pt>
                <c:pt idx="1">
                  <c:v>4775</c:v>
                </c:pt>
                <c:pt idx="2">
                  <c:v>4899</c:v>
                </c:pt>
              </c:numCache>
            </c:numRef>
          </c:val>
          <c:extLst>
            <c:ext xmlns:c16="http://schemas.microsoft.com/office/drawing/2014/chart" uri="{C3380CC4-5D6E-409C-BE32-E72D297353CC}">
              <c16:uniqueId val="{00000000-2722-4D0A-82E7-F1D69865DE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c:v>
                </c:pt>
                <c:pt idx="1">
                  <c:v>24</c:v>
                </c:pt>
                <c:pt idx="2">
                  <c:v>24</c:v>
                </c:pt>
              </c:numCache>
            </c:numRef>
          </c:val>
          <c:extLst>
            <c:ext xmlns:c16="http://schemas.microsoft.com/office/drawing/2014/chart" uri="{C3380CC4-5D6E-409C-BE32-E72D297353CC}">
              <c16:uniqueId val="{00000001-2722-4D0A-82E7-F1D69865DE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3170</c:v>
                </c:pt>
                <c:pt idx="1">
                  <c:v>3310</c:v>
                </c:pt>
                <c:pt idx="2">
                  <c:v>3782</c:v>
                </c:pt>
              </c:numCache>
            </c:numRef>
          </c:val>
          <c:extLst>
            <c:ext xmlns:c16="http://schemas.microsoft.com/office/drawing/2014/chart" uri="{C3380CC4-5D6E-409C-BE32-E72D297353CC}">
              <c16:uniqueId val="{00000002-2722-4D0A-82E7-F1D69865DE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{81634EA8-4C8D-4BB7-BCA0-B3754AD734B6}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D2A-4617-B9D0-B137FD2835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{4DBFBDDD-9150-40C2-A1D7-E0569EB4463F}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D2A-4617-B9D0-B137FD2835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{DCA74630-98AD-4484-BC0C-39F92BAA9EEE}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D2A-4617-B9D0-B137FD2835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{3C4D645C-5E36-4E1E-BB6E-297F2DA2274C}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D2A-4617-B9D0-B137FD2835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{6F619A7D-508D-44FF-B441-3DCC775542A6}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D2A-4617-B9D0-B137FD28354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{93578BF5-0459-41B2-AD5B-5CAE573F7ADB}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D2A-4617-B9D0-B137FD28354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{4707FF6B-D27A-4252-AC1B-6AF9C68BBF4A}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D2A-4617-B9D0-B137FD28354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{26A752F9-CE4D-4B25-A8DD-9B38A493DC9B}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D2A-4617-B9D0-B137FD28354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{9EFE45EE-CA39-4028-9085-B0F0B309F410}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D2A-4617-B9D0-B137FD2835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55.7</c:v>
                </c:pt>
                <c:pt idx="8">
                  <c:v>52.6</c:v>
                </c:pt>
                <c:pt idx="16">
                  <c:v>54.2</c:v>
                </c:pt>
                <c:pt idx="24">
                  <c:v>55.5</c:v>
                </c:pt>
                <c:pt idx="32">
                  <c:v>60.1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D2A-4617-B9D0-B137FD28354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{9AD57084-B8E9-4A3C-97CE-4EB703675114}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D2A-4617-B9D0-B137FD28354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{1879EEA4-DB39-458E-B0A2-BF89056B9AA3}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D2A-4617-B9D0-B137FD2835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{A4F8BB0F-1E52-423F-A02F-9101DE0D13B9}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D2A-4617-B9D0-B137FD2835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{3B7F55B0-6173-48FD-AD94-DFA92C72470E}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D2A-4617-B9D0-B137FD2835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{DE2D03F4-6553-4762-9243-04C08CE86927}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D2A-4617-B9D0-B137FD283546}"/>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{707A6E3C-28AE-4AAB-8556-F32E56FA1967}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D2A-4617-B9D0-B137FD283546}"/>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{D473464A-876B-45B7-AA7A-A3C8B44EF0CB}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D2A-4617-B9D0-B137FD283546}"/>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{EF03668A-F18A-4B24-AAF4-D1ECDC0317BA}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D2A-4617-B9D0-B137FD283546}"/>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{6BFA17E2-E1B1-459A-83ED-9EB7F6BA0C9F}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D2A-4617-B9D0-B137FD2835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D2A-4617-B9D0-B137FD283546}"/>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{05ADBD1F-7376-418F-8783-6A2448A9564C}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69-4E87-9CD3-52BC7B6AE6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{2C6B85E2-99C6-4422-8371-53D07B5B330B}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69-4E87-9CD3-52BC7B6AE6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{17C76E94-58FC-4462-BB87-1B4AA5B10613}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69-4E87-9CD3-52BC7B6AE6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{0C817E80-0B14-4D76-8F69-CB2D695CA88B}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69-4E87-9CD3-52BC7B6AE6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{C5289792-ABE9-4621-A307-EBFCD238D33F}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69-4E87-9CD3-52BC7B6AE67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{4ABB0D94-03CB-412D-A570-33AD02190F25}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69-4E87-9CD3-52BC7B6AE67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{E580D50D-4DCF-45F0-AF60-C474357DEDF4}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69-4E87-9CD3-52BC7B6AE67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{9C487062-5F01-4FED-A135-C791537CDE59}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69-4E87-9CD3-52BC7B6AE67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{BE6A294A-D8DF-4799-98E3-494A64B2BF96}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69-4E87-9CD3-52BC7B6AE6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1.3</c:v>
                </c:pt>
                <c:pt idx="16">
                  <c:v>1.4</c:v>
                </c:pt>
                <c:pt idx="24">
                  <c:v>1.8</c:v>
                </c:pt>
                <c:pt idx="32">
                  <c:v>2.2000000000000002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69-4E87-9CD3-52BC7B6AE6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{2CDE214A-7F43-4E3D-B7A4-1FD3BAE8F7B5}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69-4E87-9CD3-52BC7B6AE6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{6B261690-BE22-40E7-8E58-1133C1AD0DC6}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69-4E87-9CD3-52BC7B6AE6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{9C1E6D6A-E1BE-4D59-9448-833A3F02AFEC}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69-4E87-9CD3-52BC7B6AE6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{05D17823-F1F4-48EB-8ABF-6FC6D27AA090}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69-4E87-9CD3-52BC7B6AE6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{D4B24FC9-586E-4768-96CF-03315ED54067}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69-4E87-9CD3-52BC7B6AE67B}"/>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{69069B21-CEDD-4C97-BF8D-D41111BC25F2}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69-4E87-9CD3-52BC7B6AE67B}"/>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{8AC082B1-C49B-4722-87AD-416A23879C70}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69-4E87-9CD3-52BC7B6AE67B}"/>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{CF6C0DD8-187A-4B5D-9902-7911DBFC5127}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69-4E87-9CD3-52BC7B6AE67B}"/>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{00EA20E0-0BC2-492F-8947-5FA41315EEAE}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69-4E87-9CD3-52BC7B6AE6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769-4E87-9CD3-52BC7B6AE67B}"/>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村税である原子力発電所関連の固定資産税（大規模償却資産）収入により普通交付税の不交付団体であるため類似団体と比較しても大きく上回っている。今後減価償却が進むことにより減少していくことが予想されるため、行政の効率化を図り健全財政を維持できるよう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146812</xdr:rowOff>
    </xdr:from>
    <xdr:to>
      <xdr:col>23</xdr:col>
      <xdr:colOff>133350</xdr:colOff>
      <xdr:row>37</xdr:row>
      <xdr:rowOff>23622</xdr:rowOff>
    </xdr:to>
    <xdr:cxnSp macro="">
      <xdr:nvCxnSpPr>
        <xdr:cNvPr id="66" name="直線コネクタ 65"/>
        <xdr:cNvCxnSpPr/>
      </xdr:nvCxnSpPr>
      <xdr:spPr>
        <a:xfrm>
          <a:off x="4114800" y="631901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98552</xdr:rowOff>
    </xdr:from>
    <xdr:to>
      <xdr:col>19</xdr:col>
      <xdr:colOff>133350</xdr:colOff>
      <xdr:row>36</xdr:row>
      <xdr:rowOff>146812</xdr:rowOff>
    </xdr:to>
    <xdr:cxnSp macro="">
      <xdr:nvCxnSpPr>
        <xdr:cNvPr id="69" name="直線コネクタ 68"/>
        <xdr:cNvCxnSpPr/>
      </xdr:nvCxnSpPr>
      <xdr:spPr>
        <a:xfrm>
          <a:off x="3225800" y="62707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59944</xdr:rowOff>
    </xdr:from>
    <xdr:to>
      <xdr:col>15</xdr:col>
      <xdr:colOff>82550</xdr:colOff>
      <xdr:row>36</xdr:row>
      <xdr:rowOff>98552</xdr:rowOff>
    </xdr:to>
    <xdr:cxnSp macro="">
      <xdr:nvCxnSpPr>
        <xdr:cNvPr id="72" name="直線コネクタ 71"/>
        <xdr:cNvCxnSpPr/>
      </xdr:nvCxnSpPr>
      <xdr:spPr>
        <a:xfrm>
          <a:off x="2336800" y="62321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11684</xdr:rowOff>
    </xdr:from>
    <xdr:to>
      <xdr:col>11</xdr:col>
      <xdr:colOff>31750</xdr:colOff>
      <xdr:row>36</xdr:row>
      <xdr:rowOff>59944</xdr:rowOff>
    </xdr:to>
    <xdr:cxnSp macro="">
      <xdr:nvCxnSpPr>
        <xdr:cNvPr id="75" name="直線コネクタ 74"/>
        <xdr:cNvCxnSpPr/>
      </xdr:nvCxnSpPr>
      <xdr:spPr>
        <a:xfrm>
          <a:off x="1447800" y="618388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144272</xdr:rowOff>
    </xdr:from>
    <xdr:to>
      <xdr:col>23</xdr:col>
      <xdr:colOff>184150</xdr:colOff>
      <xdr:row>37</xdr:row>
      <xdr:rowOff>74422</xdr:rowOff>
    </xdr:to>
    <xdr:sp macro="" textlink="">
      <xdr:nvSpPr>
        <xdr:cNvPr id="85" name="楕円 84"/>
        <xdr:cNvSpPr/>
      </xdr:nvSpPr>
      <xdr:spPr>
        <a:xfrm>
          <a:off x="49022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160799</xdr:rowOff>
    </xdr:from>
    <xdr:ext cx="762000" cy="259045"/>
    <xdr:sp macro="" textlink="">
      <xdr:nvSpPr>
        <xdr:cNvPr id="86" name="財政力該当値テキスト"/>
        <xdr:cNvSpPr txBox="1"/>
      </xdr:nvSpPr>
      <xdr:spPr>
        <a:xfrm>
          <a:off x="5041900" y="6161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96012</xdr:rowOff>
    </xdr:from>
    <xdr:to>
      <xdr:col>19</xdr:col>
      <xdr:colOff>184150</xdr:colOff>
      <xdr:row>37</xdr:row>
      <xdr:rowOff>26162</xdr:rowOff>
    </xdr:to>
    <xdr:sp macro="" textlink="">
      <xdr:nvSpPr>
        <xdr:cNvPr id="87" name="楕円 86"/>
        <xdr:cNvSpPr/>
      </xdr:nvSpPr>
      <xdr:spPr>
        <a:xfrm>
          <a:off x="4064000" y="626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36339</xdr:rowOff>
    </xdr:from>
    <xdr:ext cx="736600" cy="259045"/>
    <xdr:sp macro="" textlink="">
      <xdr:nvSpPr>
        <xdr:cNvPr id="88" name="テキスト ボックス 87"/>
        <xdr:cNvSpPr txBox="1"/>
      </xdr:nvSpPr>
      <xdr:spPr>
        <a:xfrm>
          <a:off x="3733800" y="603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47752</xdr:rowOff>
    </xdr:from>
    <xdr:to>
      <xdr:col>15</xdr:col>
      <xdr:colOff>133350</xdr:colOff>
      <xdr:row>36</xdr:row>
      <xdr:rowOff>149352</xdr:rowOff>
    </xdr:to>
    <xdr:sp macro="" textlink="">
      <xdr:nvSpPr>
        <xdr:cNvPr id="89" name="楕円 88"/>
        <xdr:cNvSpPr/>
      </xdr:nvSpPr>
      <xdr:spPr>
        <a:xfrm>
          <a:off x="3175000" y="62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159529</xdr:rowOff>
    </xdr:from>
    <xdr:ext cx="762000" cy="259045"/>
    <xdr:sp macro="" textlink="">
      <xdr:nvSpPr>
        <xdr:cNvPr id="90" name="テキスト ボックス 89"/>
        <xdr:cNvSpPr txBox="1"/>
      </xdr:nvSpPr>
      <xdr:spPr>
        <a:xfrm>
          <a:off x="2844800" y="59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9144</xdr:rowOff>
    </xdr:from>
    <xdr:to>
      <xdr:col>11</xdr:col>
      <xdr:colOff>82550</xdr:colOff>
      <xdr:row>36</xdr:row>
      <xdr:rowOff>110744</xdr:rowOff>
    </xdr:to>
    <xdr:sp macro="" textlink="">
      <xdr:nvSpPr>
        <xdr:cNvPr id="91" name="楕円 90"/>
        <xdr:cNvSpPr/>
      </xdr:nvSpPr>
      <xdr:spPr>
        <a:xfrm>
          <a:off x="2286000" y="618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120921</xdr:rowOff>
    </xdr:from>
    <xdr:ext cx="762000" cy="259045"/>
    <xdr:sp macro="" textlink="">
      <xdr:nvSpPr>
        <xdr:cNvPr id="92" name="テキスト ボックス 91"/>
        <xdr:cNvSpPr txBox="1"/>
      </xdr:nvSpPr>
      <xdr:spPr>
        <a:xfrm>
          <a:off x="1955800" y="595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132334</xdr:rowOff>
    </xdr:from>
    <xdr:to>
      <xdr:col>7</xdr:col>
      <xdr:colOff>31750</xdr:colOff>
      <xdr:row>36</xdr:row>
      <xdr:rowOff>62484</xdr:rowOff>
    </xdr:to>
    <xdr:sp macro="" textlink="">
      <xdr:nvSpPr>
        <xdr:cNvPr id="93" name="楕円 92"/>
        <xdr:cNvSpPr/>
      </xdr:nvSpPr>
      <xdr:spPr>
        <a:xfrm>
          <a:off x="13970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72661</xdr:rowOff>
    </xdr:from>
    <xdr:ext cx="762000" cy="259045"/>
    <xdr:sp macro="" textlink="">
      <xdr:nvSpPr>
        <xdr:cNvPr id="94" name="テキスト ボックス 93"/>
        <xdr:cNvSpPr txBox="1"/>
      </xdr:nvSpPr>
      <xdr:spPr>
        <a:xfrm>
          <a:off x="1066800" y="590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一般財源である固定資産税収入が大きく他の団体と比較して大きく上回っている。</a:t>
          </a:r>
        </a:p>
      </xdr:txBody>
    </xdr:sp>
    <xdr:clientData/>
  </xdr:twoCellAnchor>
  <xdr:oneCellAnchor>
    <xdr:from>
      <xdr:col>3</xdr:col>
      <xdr:colOff>95250</xdr:colOff>
      <xdr:row>54</xdr:row>
      <xdr:rowOff>139700</xdr:rowOff>
    </xdr:from>
    <xdr:ext cx="298543" cy="225703"/>
    <xdr:sp macro="" textlink="">
      <xdr:nvSpPr>
        <xdr:cNvPr id="108" name="テキスト ボックス 107"/>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31962</xdr:rowOff>
    </xdr:from>
    <xdr:to>
      <xdr:col>23</xdr:col>
      <xdr:colOff>133350</xdr:colOff>
      <xdr:row>59</xdr:row>
      <xdr:rowOff>132504</xdr:rowOff>
    </xdr:to>
    <xdr:cxnSp macro="">
      <xdr:nvCxnSpPr>
        <xdr:cNvPr id="129" name="直線コネクタ 128"/>
        <xdr:cNvCxnSpPr/>
      </xdr:nvCxnSpPr>
      <xdr:spPr>
        <a:xfrm>
          <a:off x="4114800" y="10147512"/>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137054</xdr:rowOff>
    </xdr:from>
    <xdr:to>
      <xdr:col>19</xdr:col>
      <xdr:colOff>133350</xdr:colOff>
      <xdr:row>59</xdr:row>
      <xdr:rowOff>31962</xdr:rowOff>
    </xdr:to>
    <xdr:cxnSp macro="">
      <xdr:nvCxnSpPr>
        <xdr:cNvPr id="132" name="直線コネクタ 131"/>
        <xdr:cNvCxnSpPr/>
      </xdr:nvCxnSpPr>
      <xdr:spPr>
        <a:xfrm>
          <a:off x="3225800" y="10081154"/>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137054</xdr:rowOff>
    </xdr:from>
    <xdr:to>
      <xdr:col>15</xdr:col>
      <xdr:colOff>82550</xdr:colOff>
      <xdr:row>59</xdr:row>
      <xdr:rowOff>11854</xdr:rowOff>
    </xdr:to>
    <xdr:cxnSp macro="">
      <xdr:nvCxnSpPr>
        <xdr:cNvPr id="135" name="直線コネクタ 134"/>
        <xdr:cNvCxnSpPr/>
      </xdr:nvCxnSpPr>
      <xdr:spPr>
        <a:xfrm flipV="1">
          <a:off x="2336800" y="10081154"/>
          <a:ext cx="8890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34502</xdr:rowOff>
    </xdr:from>
    <xdr:to>
      <xdr:col>11</xdr:col>
      <xdr:colOff>31750</xdr:colOff>
      <xdr:row>59</xdr:row>
      <xdr:rowOff>11854</xdr:rowOff>
    </xdr:to>
    <xdr:cxnSp macro="">
      <xdr:nvCxnSpPr>
        <xdr:cNvPr id="138" name="直線コネクタ 137"/>
        <xdr:cNvCxnSpPr/>
      </xdr:nvCxnSpPr>
      <xdr:spPr>
        <a:xfrm>
          <a:off x="1447800" y="9978602"/>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81704</xdr:rowOff>
    </xdr:from>
    <xdr:to>
      <xdr:col>23</xdr:col>
      <xdr:colOff>184150</xdr:colOff>
      <xdr:row>60</xdr:row>
      <xdr:rowOff>11854</xdr:rowOff>
    </xdr:to>
    <xdr:sp macro="" textlink="">
      <xdr:nvSpPr>
        <xdr:cNvPr id="148" name="楕円 147"/>
        <xdr:cNvSpPr/>
      </xdr:nvSpPr>
      <xdr:spPr>
        <a:xfrm>
          <a:off x="49022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2981</xdr:rowOff>
    </xdr:from>
    <xdr:ext cx="762000" cy="259045"/>
    <xdr:sp macro="" textlink="">
      <xdr:nvSpPr>
        <xdr:cNvPr id="149" name="財政構造の弾力性該当値テキスト"/>
        <xdr:cNvSpPr txBox="1"/>
      </xdr:nvSpPr>
      <xdr:spPr>
        <a:xfrm>
          <a:off x="5041900" y="1011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152612</xdr:rowOff>
    </xdr:from>
    <xdr:to>
      <xdr:col>19</xdr:col>
      <xdr:colOff>184150</xdr:colOff>
      <xdr:row>59</xdr:row>
      <xdr:rowOff>82762</xdr:rowOff>
    </xdr:to>
    <xdr:sp macro="" textlink="">
      <xdr:nvSpPr>
        <xdr:cNvPr id="150" name="楕円 149"/>
        <xdr:cNvSpPr/>
      </xdr:nvSpPr>
      <xdr:spPr>
        <a:xfrm>
          <a:off x="4064000" y="100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92939</xdr:rowOff>
    </xdr:from>
    <xdr:ext cx="736600" cy="259045"/>
    <xdr:sp macro="" textlink="">
      <xdr:nvSpPr>
        <xdr:cNvPr id="151" name="テキスト ボックス 150"/>
        <xdr:cNvSpPr txBox="1"/>
      </xdr:nvSpPr>
      <xdr:spPr>
        <a:xfrm>
          <a:off x="3733800" y="9865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86254</xdr:rowOff>
    </xdr:from>
    <xdr:to>
      <xdr:col>15</xdr:col>
      <xdr:colOff>133350</xdr:colOff>
      <xdr:row>59</xdr:row>
      <xdr:rowOff>16404</xdr:rowOff>
    </xdr:to>
    <xdr:sp macro="" textlink="">
      <xdr:nvSpPr>
        <xdr:cNvPr id="152" name="楕円 151"/>
        <xdr:cNvSpPr/>
      </xdr:nvSpPr>
      <xdr:spPr>
        <a:xfrm>
          <a:off x="3175000" y="1003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26581</xdr:rowOff>
    </xdr:from>
    <xdr:ext cx="762000" cy="259045"/>
    <xdr:sp macro="" textlink="">
      <xdr:nvSpPr>
        <xdr:cNvPr id="153" name="テキスト ボックス 152"/>
        <xdr:cNvSpPr txBox="1"/>
      </xdr:nvSpPr>
      <xdr:spPr>
        <a:xfrm>
          <a:off x="2844800" y="979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132504</xdr:rowOff>
    </xdr:from>
    <xdr:to>
      <xdr:col>11</xdr:col>
      <xdr:colOff>82550</xdr:colOff>
      <xdr:row>59</xdr:row>
      <xdr:rowOff>62654</xdr:rowOff>
    </xdr:to>
    <xdr:sp macro="" textlink="">
      <xdr:nvSpPr>
        <xdr:cNvPr id="154" name="楕円 153"/>
        <xdr:cNvSpPr/>
      </xdr:nvSpPr>
      <xdr:spPr>
        <a:xfrm>
          <a:off x="2286000" y="100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72831</xdr:rowOff>
    </xdr:from>
    <xdr:ext cx="762000" cy="259045"/>
    <xdr:sp macro="" textlink="">
      <xdr:nvSpPr>
        <xdr:cNvPr id="155" name="テキスト ボックス 154"/>
        <xdr:cNvSpPr txBox="1"/>
      </xdr:nvSpPr>
      <xdr:spPr>
        <a:xfrm>
          <a:off x="1955800" y="984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155152</xdr:rowOff>
    </xdr:from>
    <xdr:to>
      <xdr:col>7</xdr:col>
      <xdr:colOff>31750</xdr:colOff>
      <xdr:row>58</xdr:row>
      <xdr:rowOff>85302</xdr:rowOff>
    </xdr:to>
    <xdr:sp macro="" textlink="">
      <xdr:nvSpPr>
        <xdr:cNvPr id="156" name="楕円 155"/>
        <xdr:cNvSpPr/>
      </xdr:nvSpPr>
      <xdr:spPr>
        <a:xfrm>
          <a:off x="1397000" y="99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95479</xdr:rowOff>
    </xdr:from>
    <xdr:ext cx="762000" cy="259045"/>
    <xdr:sp macro="" textlink="">
      <xdr:nvSpPr>
        <xdr:cNvPr id="157" name="テキスト ボックス 156"/>
        <xdr:cNvSpPr txBox="1"/>
      </xdr:nvSpPr>
      <xdr:spPr>
        <a:xfrm>
          <a:off x="1066800" y="9696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[1,060,018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に比べ大きく上回っているのは、保有する公共施設数が多く、維持運営に多くの費用を要しているためである。今後第５次泊村総合計画等の各計画に沿った施設数、規模の見通しを進めていくことで経費を削減するよう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153673</xdr:rowOff>
    </xdr:from>
    <xdr:to>
      <xdr:col>23</xdr:col>
      <xdr:colOff>133350</xdr:colOff>
      <xdr:row>82</xdr:row>
      <xdr:rowOff>168070</xdr:rowOff>
    </xdr:to>
    <xdr:cxnSp macro="">
      <xdr:nvCxnSpPr>
        <xdr:cNvPr id="191" name="直線コネクタ 190"/>
        <xdr:cNvCxnSpPr/>
      </xdr:nvCxnSpPr>
      <xdr:spPr>
        <a:xfrm>
          <a:off x="4114800" y="14212573"/>
          <a:ext cx="838200" cy="1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153673</xdr:rowOff>
    </xdr:from>
    <xdr:to>
      <xdr:col>19</xdr:col>
      <xdr:colOff>133350</xdr:colOff>
      <xdr:row>83</xdr:row>
      <xdr:rowOff>2369</xdr:rowOff>
    </xdr:to>
    <xdr:cxnSp macro="">
      <xdr:nvCxnSpPr>
        <xdr:cNvPr id="194" name="直線コネクタ 193"/>
        <xdr:cNvCxnSpPr/>
      </xdr:nvCxnSpPr>
      <xdr:spPr>
        <a:xfrm flipV="1">
          <a:off x="3225800" y="14212573"/>
          <a:ext cx="889000" cy="20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124149</xdr:rowOff>
    </xdr:from>
    <xdr:to>
      <xdr:col>15</xdr:col>
      <xdr:colOff>82550</xdr:colOff>
      <xdr:row>83</xdr:row>
      <xdr:rowOff>2369</xdr:rowOff>
    </xdr:to>
    <xdr:cxnSp macro="">
      <xdr:nvCxnSpPr>
        <xdr:cNvPr id="197" name="直線コネクタ 196"/>
        <xdr:cNvCxnSpPr/>
      </xdr:nvCxnSpPr>
      <xdr:spPr>
        <a:xfrm>
          <a:off x="2336800" y="14183049"/>
          <a:ext cx="889000" cy="4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111761</xdr:rowOff>
    </xdr:from>
    <xdr:to>
      <xdr:col>11</xdr:col>
      <xdr:colOff>31750</xdr:colOff>
      <xdr:row>82</xdr:row>
      <xdr:rowOff>124149</xdr:rowOff>
    </xdr:to>
    <xdr:cxnSp macro="">
      <xdr:nvCxnSpPr>
        <xdr:cNvPr id="200" name="直線コネクタ 199"/>
        <xdr:cNvCxnSpPr/>
      </xdr:nvCxnSpPr>
      <xdr:spPr>
        <a:xfrm>
          <a:off x="1447800" y="14170661"/>
          <a:ext cx="889000" cy="1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117270</xdr:rowOff>
    </xdr:from>
    <xdr:to>
      <xdr:col>23</xdr:col>
      <xdr:colOff>184150</xdr:colOff>
      <xdr:row>83</xdr:row>
      <xdr:rowOff>47420</xdr:rowOff>
    </xdr:to>
    <xdr:sp macro="" textlink="">
      <xdr:nvSpPr>
        <xdr:cNvPr id="210" name="楕円 209"/>
        <xdr:cNvSpPr/>
      </xdr:nvSpPr>
      <xdr:spPr>
        <a:xfrm>
          <a:off x="4902200" y="141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89347</xdr:rowOff>
    </xdr:from>
    <xdr:ext cx="762000" cy="259045"/>
    <xdr:sp macro="" textlink="">
      <xdr:nvSpPr>
        <xdr:cNvPr id="211" name="人件費・物件費等の状況該当値テキスト"/>
        <xdr:cNvSpPr txBox="1"/>
      </xdr:nvSpPr>
      <xdr:spPr>
        <a:xfrm>
          <a:off x="5041900" y="1414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102873</xdr:rowOff>
    </xdr:from>
    <xdr:to>
      <xdr:col>19</xdr:col>
      <xdr:colOff>184150</xdr:colOff>
      <xdr:row>83</xdr:row>
      <xdr:rowOff>33023</xdr:rowOff>
    </xdr:to>
    <xdr:sp macro="" textlink="">
      <xdr:nvSpPr>
        <xdr:cNvPr id="212" name="楕円 211"/>
        <xdr:cNvSpPr/>
      </xdr:nvSpPr>
      <xdr:spPr>
        <a:xfrm>
          <a:off x="4064000" y="1416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17800</xdr:rowOff>
    </xdr:from>
    <xdr:ext cx="736600" cy="259045"/>
    <xdr:sp macro="" textlink="">
      <xdr:nvSpPr>
        <xdr:cNvPr id="213" name="テキスト ボックス 212"/>
        <xdr:cNvSpPr txBox="1"/>
      </xdr:nvSpPr>
      <xdr:spPr>
        <a:xfrm>
          <a:off x="3733800" y="14248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123019</xdr:rowOff>
    </xdr:from>
    <xdr:to>
      <xdr:col>15</xdr:col>
      <xdr:colOff>133350</xdr:colOff>
      <xdr:row>83</xdr:row>
      <xdr:rowOff>53169</xdr:rowOff>
    </xdr:to>
    <xdr:sp macro="" textlink="">
      <xdr:nvSpPr>
        <xdr:cNvPr id="214" name="楕円 213"/>
        <xdr:cNvSpPr/>
      </xdr:nvSpPr>
      <xdr:spPr>
        <a:xfrm>
          <a:off x="3175000" y="1418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37946</xdr:rowOff>
    </xdr:from>
    <xdr:ext cx="762000" cy="259045"/>
    <xdr:sp macro="" textlink="">
      <xdr:nvSpPr>
        <xdr:cNvPr id="215" name="テキスト ボックス 214"/>
        <xdr:cNvSpPr txBox="1"/>
      </xdr:nvSpPr>
      <xdr:spPr>
        <a:xfrm>
          <a:off x="2844800" y="14268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73349</xdr:rowOff>
    </xdr:from>
    <xdr:to>
      <xdr:col>11</xdr:col>
      <xdr:colOff>82550</xdr:colOff>
      <xdr:row>83</xdr:row>
      <xdr:rowOff>3499</xdr:rowOff>
    </xdr:to>
    <xdr:sp macro="" textlink="">
      <xdr:nvSpPr>
        <xdr:cNvPr id="216" name="楕円 215"/>
        <xdr:cNvSpPr/>
      </xdr:nvSpPr>
      <xdr:spPr>
        <a:xfrm>
          <a:off x="2286000" y="1413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159726</xdr:rowOff>
    </xdr:from>
    <xdr:ext cx="762000" cy="259045"/>
    <xdr:sp macro="" textlink="">
      <xdr:nvSpPr>
        <xdr:cNvPr id="217" name="テキスト ボックス 216"/>
        <xdr:cNvSpPr txBox="1"/>
      </xdr:nvSpPr>
      <xdr:spPr>
        <a:xfrm>
          <a:off x="1955800" y="1421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60961</xdr:rowOff>
    </xdr:from>
    <xdr:to>
      <xdr:col>7</xdr:col>
      <xdr:colOff>31750</xdr:colOff>
      <xdr:row>82</xdr:row>
      <xdr:rowOff>162561</xdr:rowOff>
    </xdr:to>
    <xdr:sp macro="" textlink="">
      <xdr:nvSpPr>
        <xdr:cNvPr id="218" name="楕円 217"/>
        <xdr:cNvSpPr/>
      </xdr:nvSpPr>
      <xdr:spPr>
        <a:xfrm>
          <a:off x="1397000" y="141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147338</xdr:rowOff>
    </xdr:from>
    <xdr:ext cx="762000" cy="259045"/>
    <xdr:sp macro="" textlink="">
      <xdr:nvSpPr>
        <xdr:cNvPr id="219" name="テキスト ボックス 218"/>
        <xdr:cNvSpPr txBox="1"/>
      </xdr:nvSpPr>
      <xdr:spPr>
        <a:xfrm>
          <a:off x="1066800" y="1420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類似団体平均より高くなっている。今後行政ニーズを的確に把握しながら業務の効率化、合理化を推進し、必要最小限の退職者補充で定員や年齢構成を適正にするよう努めていく。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167957</xdr:rowOff>
    </xdr:from>
    <xdr:to>
      <xdr:col>81</xdr:col>
      <xdr:colOff>44450</xdr:colOff>
      <xdr:row>87</xdr:row>
      <xdr:rowOff>129223</xdr:rowOff>
    </xdr:to>
    <xdr:cxnSp macro="">
      <xdr:nvCxnSpPr>
        <xdr:cNvPr id="249" name="直線コネクタ 248"/>
        <xdr:cNvCxnSpPr/>
      </xdr:nvCxnSpPr>
      <xdr:spPr>
        <a:xfrm flipV="1">
          <a:off x="16179800" y="14912657"/>
          <a:ext cx="8382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87</xdr:row>
      <xdr:rowOff>129223</xdr:rowOff>
    </xdr:to>
    <xdr:cxnSp macro="">
      <xdr:nvCxnSpPr>
        <xdr:cNvPr id="252" name="直線コネクタ 251"/>
        <xdr:cNvCxnSpPr/>
      </xdr:nvCxnSpPr>
      <xdr:spPr>
        <a:xfrm>
          <a:off x="15290800" y="15027275"/>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87</xdr:row>
      <xdr:rowOff>111125</xdr:rowOff>
    </xdr:to>
    <xdr:cxnSp macro="">
      <xdr:nvCxnSpPr>
        <xdr:cNvPr id="255" name="直線コネクタ 254"/>
        <xdr:cNvCxnSpPr/>
      </xdr:nvCxnSpPr>
      <xdr:spPr>
        <a:xfrm>
          <a:off x="14401800" y="1502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165418</xdr:rowOff>
    </xdr:to>
    <xdr:cxnSp macro="">
      <xdr:nvCxnSpPr>
        <xdr:cNvPr id="258" name="直線コネクタ 257"/>
        <xdr:cNvCxnSpPr/>
      </xdr:nvCxnSpPr>
      <xdr:spPr>
        <a:xfrm flipV="1">
          <a:off x="13512800" y="15027275"/>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117157</xdr:rowOff>
    </xdr:from>
    <xdr:to>
      <xdr:col>81</xdr:col>
      <xdr:colOff>95250</xdr:colOff>
      <xdr:row>87</xdr:row>
      <xdr:rowOff>47307</xdr:rowOff>
    </xdr:to>
    <xdr:sp macro="" textlink="">
      <xdr:nvSpPr>
        <xdr:cNvPr id="268" name="楕円 267"/>
        <xdr:cNvSpPr/>
      </xdr:nvSpPr>
      <xdr:spPr>
        <a:xfrm>
          <a:off x="16967200" y="1486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89234</xdr:rowOff>
    </xdr:from>
    <xdr:ext cx="762000" cy="259045"/>
    <xdr:sp macro="" textlink="">
      <xdr:nvSpPr>
        <xdr:cNvPr id="269" name="給与水準   （国との比較）該当値テキスト"/>
        <xdr:cNvSpPr txBox="1"/>
      </xdr:nvSpPr>
      <xdr:spPr>
        <a:xfrm>
          <a:off x="17106900" y="1483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78423</xdr:rowOff>
    </xdr:from>
    <xdr:to>
      <xdr:col>77</xdr:col>
      <xdr:colOff>95250</xdr:colOff>
      <xdr:row>88</xdr:row>
      <xdr:rowOff>8573</xdr:rowOff>
    </xdr:to>
    <xdr:sp macro="" textlink="">
      <xdr:nvSpPr>
        <xdr:cNvPr id="270" name="楕円 269"/>
        <xdr:cNvSpPr/>
      </xdr:nvSpPr>
      <xdr:spPr>
        <a:xfrm>
          <a:off x="16129000" y="1499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164800</xdr:rowOff>
    </xdr:from>
    <xdr:ext cx="736600" cy="259045"/>
    <xdr:sp macro="" textlink="">
      <xdr:nvSpPr>
        <xdr:cNvPr id="271" name="テキスト ボックス 270"/>
        <xdr:cNvSpPr txBox="1"/>
      </xdr:nvSpPr>
      <xdr:spPr>
        <a:xfrm>
          <a:off x="15798800" y="150809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72" name="楕円 271"/>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73" name="テキスト ボックス 272"/>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74" name="楕円 273"/>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75" name="テキスト ボックス 274"/>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114618</xdr:rowOff>
    </xdr:from>
    <xdr:to>
      <xdr:col>64</xdr:col>
      <xdr:colOff>152400</xdr:colOff>
      <xdr:row>88</xdr:row>
      <xdr:rowOff>44768</xdr:rowOff>
    </xdr:to>
    <xdr:sp macro="" textlink="">
      <xdr:nvSpPr>
        <xdr:cNvPr id="276" name="楕円 275"/>
        <xdr:cNvSpPr/>
      </xdr:nvSpPr>
      <xdr:spPr>
        <a:xfrm>
          <a:off x="13462000" y="1503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29545</xdr:rowOff>
    </xdr:from>
    <xdr:ext cx="762000" cy="259045"/>
    <xdr:sp macro="" textlink="">
      <xdr:nvSpPr>
        <xdr:cNvPr id="277" name="テキスト ボックス 276"/>
        <xdr:cNvSpPr txBox="1"/>
      </xdr:nvSpPr>
      <xdr:spPr>
        <a:xfrm>
          <a:off x="13131800" y="1511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人口減少の影響から類似団体平均より高くなっている。今後行政ニーズを的確に把握しながら業務の効率化、合理化を推進し、定員や年齢構成を適正にするよう努めていく。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85725</xdr:rowOff>
    </xdr:from>
    <xdr:to>
      <xdr:col>81</xdr:col>
      <xdr:colOff>44450</xdr:colOff>
      <xdr:row>60</xdr:row>
      <xdr:rowOff>99399</xdr:rowOff>
    </xdr:to>
    <xdr:cxnSp macro="">
      <xdr:nvCxnSpPr>
        <xdr:cNvPr id="313" name="直線コネクタ 312"/>
        <xdr:cNvCxnSpPr/>
      </xdr:nvCxnSpPr>
      <xdr:spPr>
        <a:xfrm>
          <a:off x="16179800" y="10372725"/>
          <a:ext cx="8382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85725</xdr:rowOff>
    </xdr:from>
    <xdr:to>
      <xdr:col>77</xdr:col>
      <xdr:colOff>44450</xdr:colOff>
      <xdr:row>60</xdr:row>
      <xdr:rowOff>91125</xdr:rowOff>
    </xdr:to>
    <xdr:cxnSp macro="">
      <xdr:nvCxnSpPr>
        <xdr:cNvPr id="316" name="直線コネクタ 315"/>
        <xdr:cNvCxnSpPr/>
      </xdr:nvCxnSpPr>
      <xdr:spPr>
        <a:xfrm flipV="1">
          <a:off x="15290800" y="10372725"/>
          <a:ext cx="889000" cy="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91125</xdr:rowOff>
    </xdr:from>
    <xdr:to>
      <xdr:col>72</xdr:col>
      <xdr:colOff>203200</xdr:colOff>
      <xdr:row>60</xdr:row>
      <xdr:rowOff>98020</xdr:rowOff>
    </xdr:to>
    <xdr:cxnSp macro="">
      <xdr:nvCxnSpPr>
        <xdr:cNvPr id="319" name="直線コネクタ 318"/>
        <xdr:cNvCxnSpPr/>
      </xdr:nvCxnSpPr>
      <xdr:spPr>
        <a:xfrm flipV="1">
          <a:off x="14401800" y="10378125"/>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87908</xdr:rowOff>
    </xdr:from>
    <xdr:to>
      <xdr:col>68</xdr:col>
      <xdr:colOff>152400</xdr:colOff>
      <xdr:row>60</xdr:row>
      <xdr:rowOff>98020</xdr:rowOff>
    </xdr:to>
    <xdr:cxnSp macro="">
      <xdr:nvCxnSpPr>
        <xdr:cNvPr id="322" name="直線コネクタ 321"/>
        <xdr:cNvCxnSpPr/>
      </xdr:nvCxnSpPr>
      <xdr:spPr>
        <a:xfrm>
          <a:off x="13512800" y="10374908"/>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48599</xdr:rowOff>
    </xdr:from>
    <xdr:to>
      <xdr:col>81</xdr:col>
      <xdr:colOff>95250</xdr:colOff>
      <xdr:row>60</xdr:row>
      <xdr:rowOff>150199</xdr:rowOff>
    </xdr:to>
    <xdr:sp macro="" textlink="">
      <xdr:nvSpPr>
        <xdr:cNvPr id="332" name="楕円 331"/>
        <xdr:cNvSpPr/>
      </xdr:nvSpPr>
      <xdr:spPr>
        <a:xfrm>
          <a:off x="16967200" y="1033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20676</xdr:rowOff>
    </xdr:from>
    <xdr:ext cx="762000" cy="259045"/>
    <xdr:sp macro="" textlink="">
      <xdr:nvSpPr>
        <xdr:cNvPr id="333" name="定員管理の状況該当値テキスト"/>
        <xdr:cNvSpPr txBox="1"/>
      </xdr:nvSpPr>
      <xdr:spPr>
        <a:xfrm>
          <a:off x="17106900" y="1030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34925</xdr:rowOff>
    </xdr:from>
    <xdr:to>
      <xdr:col>77</xdr:col>
      <xdr:colOff>95250</xdr:colOff>
      <xdr:row>60</xdr:row>
      <xdr:rowOff>136525</xdr:rowOff>
    </xdr:to>
    <xdr:sp macro="" textlink="">
      <xdr:nvSpPr>
        <xdr:cNvPr id="334" name="楕円 333"/>
        <xdr:cNvSpPr/>
      </xdr:nvSpPr>
      <xdr:spPr>
        <a:xfrm>
          <a:off x="161290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121302</xdr:rowOff>
    </xdr:from>
    <xdr:ext cx="736600" cy="259045"/>
    <xdr:sp macro="" textlink="">
      <xdr:nvSpPr>
        <xdr:cNvPr id="335" name="テキスト ボックス 334"/>
        <xdr:cNvSpPr txBox="1"/>
      </xdr:nvSpPr>
      <xdr:spPr>
        <a:xfrm>
          <a:off x="15798800" y="1040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40325</xdr:rowOff>
    </xdr:from>
    <xdr:to>
      <xdr:col>73</xdr:col>
      <xdr:colOff>44450</xdr:colOff>
      <xdr:row>60</xdr:row>
      <xdr:rowOff>141925</xdr:rowOff>
    </xdr:to>
    <xdr:sp macro="" textlink="">
      <xdr:nvSpPr>
        <xdr:cNvPr id="336" name="楕円 335"/>
        <xdr:cNvSpPr/>
      </xdr:nvSpPr>
      <xdr:spPr>
        <a:xfrm>
          <a:off x="15240000" y="1032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126702</xdr:rowOff>
    </xdr:from>
    <xdr:ext cx="762000" cy="259045"/>
    <xdr:sp macro="" textlink="">
      <xdr:nvSpPr>
        <xdr:cNvPr id="337" name="テキスト ボックス 336"/>
        <xdr:cNvSpPr txBox="1"/>
      </xdr:nvSpPr>
      <xdr:spPr>
        <a:xfrm>
          <a:off x="14909800" y="10413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47220</xdr:rowOff>
    </xdr:from>
    <xdr:to>
      <xdr:col>68</xdr:col>
      <xdr:colOff>203200</xdr:colOff>
      <xdr:row>60</xdr:row>
      <xdr:rowOff>148820</xdr:rowOff>
    </xdr:to>
    <xdr:sp macro="" textlink="">
      <xdr:nvSpPr>
        <xdr:cNvPr id="338" name="楕円 337"/>
        <xdr:cNvSpPr/>
      </xdr:nvSpPr>
      <xdr:spPr>
        <a:xfrm>
          <a:off x="14351000" y="103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133597</xdr:rowOff>
    </xdr:from>
    <xdr:ext cx="762000" cy="259045"/>
    <xdr:sp macro="" textlink="">
      <xdr:nvSpPr>
        <xdr:cNvPr id="339" name="テキスト ボックス 338"/>
        <xdr:cNvSpPr txBox="1"/>
      </xdr:nvSpPr>
      <xdr:spPr>
        <a:xfrm>
          <a:off x="14020800" y="104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37108</xdr:rowOff>
    </xdr:from>
    <xdr:to>
      <xdr:col>64</xdr:col>
      <xdr:colOff>152400</xdr:colOff>
      <xdr:row>60</xdr:row>
      <xdr:rowOff>138708</xdr:rowOff>
    </xdr:to>
    <xdr:sp macro="" textlink="">
      <xdr:nvSpPr>
        <xdr:cNvPr id="340" name="楕円 339"/>
        <xdr:cNvSpPr/>
      </xdr:nvSpPr>
      <xdr:spPr>
        <a:xfrm>
          <a:off x="13462000" y="103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123485</xdr:rowOff>
    </xdr:from>
    <xdr:ext cx="762000" cy="259045"/>
    <xdr:sp macro="" textlink="">
      <xdr:nvSpPr>
        <xdr:cNvPr id="341" name="テキスト ボックス 340"/>
        <xdr:cNvSpPr txBox="1"/>
      </xdr:nvSpPr>
      <xdr:spPr>
        <a:xfrm>
          <a:off x="13131800" y="104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類似団体を大きく下回っており、要因としては、地方債残高の減と新規借入が無いことがあげられる。</a:t>
          </a:r>
        </a:p>
      </xdr:txBody>
    </xdr:sp>
    <xdr:clientData/>
  </xdr:twoCellAnchor>
  <xdr:oneCellAnchor>
    <xdr:from>
      <xdr:col>61</xdr:col>
      <xdr:colOff>6350</xdr:colOff>
      <xdr:row>32</xdr:row>
      <xdr:rowOff>101600</xdr:rowOff>
    </xdr:from>
    <xdr:ext cx="298543" cy="225703"/>
    <xdr:sp macro="" textlink="">
      <xdr:nvSpPr>
        <xdr:cNvPr id="355" name="テキスト ボックス 35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41063</xdr:rowOff>
    </xdr:from>
    <xdr:to>
      <xdr:col>81</xdr:col>
      <xdr:colOff>44450</xdr:colOff>
      <xdr:row>39</xdr:row>
      <xdr:rowOff>73237</xdr:rowOff>
    </xdr:to>
    <xdr:cxnSp macro="">
      <xdr:nvCxnSpPr>
        <xdr:cNvPr id="374" name="直線コネクタ 373"/>
        <xdr:cNvCxnSpPr/>
      </xdr:nvCxnSpPr>
      <xdr:spPr>
        <a:xfrm>
          <a:off x="16179800" y="6727613"/>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8890</xdr:rowOff>
    </xdr:from>
    <xdr:to>
      <xdr:col>77</xdr:col>
      <xdr:colOff>44450</xdr:colOff>
      <xdr:row>39</xdr:row>
      <xdr:rowOff>41063</xdr:rowOff>
    </xdr:to>
    <xdr:cxnSp macro="">
      <xdr:nvCxnSpPr>
        <xdr:cNvPr id="377" name="直線コネクタ 376"/>
        <xdr:cNvCxnSpPr/>
      </xdr:nvCxnSpPr>
      <xdr:spPr>
        <a:xfrm>
          <a:off x="15290800" y="66954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846</xdr:rowOff>
    </xdr:from>
    <xdr:to>
      <xdr:col>72</xdr:col>
      <xdr:colOff>203200</xdr:colOff>
      <xdr:row>39</xdr:row>
      <xdr:rowOff>8890</xdr:rowOff>
    </xdr:to>
    <xdr:cxnSp macro="">
      <xdr:nvCxnSpPr>
        <xdr:cNvPr id="380" name="直線コネクタ 379"/>
        <xdr:cNvCxnSpPr/>
      </xdr:nvCxnSpPr>
      <xdr:spPr>
        <a:xfrm>
          <a:off x="14401800" y="66873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164254</xdr:rowOff>
    </xdr:from>
    <xdr:to>
      <xdr:col>68</xdr:col>
      <xdr:colOff>152400</xdr:colOff>
      <xdr:row>39</xdr:row>
      <xdr:rowOff>846</xdr:rowOff>
    </xdr:to>
    <xdr:cxnSp macro="">
      <xdr:nvCxnSpPr>
        <xdr:cNvPr id="383" name="直線コネクタ 382"/>
        <xdr:cNvCxnSpPr/>
      </xdr:nvCxnSpPr>
      <xdr:spPr>
        <a:xfrm>
          <a:off x="13512800" y="66793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22437</xdr:rowOff>
    </xdr:from>
    <xdr:to>
      <xdr:col>81</xdr:col>
      <xdr:colOff>95250</xdr:colOff>
      <xdr:row>39</xdr:row>
      <xdr:rowOff>124037</xdr:rowOff>
    </xdr:to>
    <xdr:sp macro="" textlink="">
      <xdr:nvSpPr>
        <xdr:cNvPr id="393" name="楕円 392"/>
        <xdr:cNvSpPr/>
      </xdr:nvSpPr>
      <xdr:spPr>
        <a:xfrm>
          <a:off x="169672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38964</xdr:rowOff>
    </xdr:from>
    <xdr:ext cx="762000" cy="259045"/>
    <xdr:sp macro="" textlink="">
      <xdr:nvSpPr>
        <xdr:cNvPr id="394" name="公債費負担の状況該当値テキスト"/>
        <xdr:cNvSpPr txBox="1"/>
      </xdr:nvSpPr>
      <xdr:spPr>
        <a:xfrm>
          <a:off x="17106900" y="655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161713</xdr:rowOff>
    </xdr:from>
    <xdr:to>
      <xdr:col>77</xdr:col>
      <xdr:colOff>95250</xdr:colOff>
      <xdr:row>39</xdr:row>
      <xdr:rowOff>91863</xdr:rowOff>
    </xdr:to>
    <xdr:sp macro="" textlink="">
      <xdr:nvSpPr>
        <xdr:cNvPr id="395" name="楕円 394"/>
        <xdr:cNvSpPr/>
      </xdr:nvSpPr>
      <xdr:spPr>
        <a:xfrm>
          <a:off x="16129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102040</xdr:rowOff>
    </xdr:from>
    <xdr:ext cx="736600" cy="259045"/>
    <xdr:sp macro="" textlink="">
      <xdr:nvSpPr>
        <xdr:cNvPr id="396" name="テキスト ボックス 395"/>
        <xdr:cNvSpPr txBox="1"/>
      </xdr:nvSpPr>
      <xdr:spPr>
        <a:xfrm>
          <a:off x="15798800" y="644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397" name="楕円 396"/>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69867</xdr:rowOff>
    </xdr:from>
    <xdr:ext cx="762000" cy="259045"/>
    <xdr:sp macro="" textlink="">
      <xdr:nvSpPr>
        <xdr:cNvPr id="398" name="テキスト ボックス 397"/>
        <xdr:cNvSpPr txBox="1"/>
      </xdr:nvSpPr>
      <xdr:spPr>
        <a:xfrm>
          <a:off x="14909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121496</xdr:rowOff>
    </xdr:from>
    <xdr:to>
      <xdr:col>68</xdr:col>
      <xdr:colOff>203200</xdr:colOff>
      <xdr:row>39</xdr:row>
      <xdr:rowOff>51646</xdr:rowOff>
    </xdr:to>
    <xdr:sp macro="" textlink="">
      <xdr:nvSpPr>
        <xdr:cNvPr id="399" name="楕円 398"/>
        <xdr:cNvSpPr/>
      </xdr:nvSpPr>
      <xdr:spPr>
        <a:xfrm>
          <a:off x="14351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61824</xdr:rowOff>
    </xdr:from>
    <xdr:ext cx="762000" cy="259045"/>
    <xdr:sp macro="" textlink="">
      <xdr:nvSpPr>
        <xdr:cNvPr id="400" name="テキスト ボックス 399"/>
        <xdr:cNvSpPr txBox="1"/>
      </xdr:nvSpPr>
      <xdr:spPr>
        <a:xfrm>
          <a:off x="14020800" y="6405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113454</xdr:rowOff>
    </xdr:from>
    <xdr:to>
      <xdr:col>64</xdr:col>
      <xdr:colOff>152400</xdr:colOff>
      <xdr:row>39</xdr:row>
      <xdr:rowOff>43604</xdr:rowOff>
    </xdr:to>
    <xdr:sp macro="" textlink="">
      <xdr:nvSpPr>
        <xdr:cNvPr id="401" name="楕円 400"/>
        <xdr:cNvSpPr/>
      </xdr:nvSpPr>
      <xdr:spPr>
        <a:xfrm>
          <a:off x="134620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53780</xdr:rowOff>
    </xdr:from>
    <xdr:ext cx="762000" cy="259045"/>
    <xdr:sp macro="" textlink="">
      <xdr:nvSpPr>
        <xdr:cNvPr id="402" name="テキスト ボックス 401"/>
        <xdr:cNvSpPr txBox="1"/>
      </xdr:nvSpPr>
      <xdr:spPr>
        <a:xfrm>
          <a:off x="13131800" y="63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類似団体を大きく下回っており、要因としては地方債残高の減と新規借入が無いことがあげられる。</a:t>
          </a:r>
        </a:p>
      </xdr:txBody>
    </xdr:sp>
    <xdr:clientData/>
  </xdr:twoCellAnchor>
  <xdr:oneCellAnchor>
    <xdr:from>
      <xdr:col>61</xdr:col>
      <xdr:colOff>6350</xdr:colOff>
      <xdr:row>10</xdr:row>
      <xdr:rowOff>63500</xdr:rowOff>
    </xdr:from>
    <xdr:ext cx="298543" cy="225703"/>
    <xdr:sp macro="" textlink="">
      <xdr:nvSpPr>
        <xdr:cNvPr id="416" name="テキスト ボックス 41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類似団体平均より下回っており、今後、定員適正配置を推進し、人件費の抑制を務めていく。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149860</xdr:rowOff>
    </xdr:from>
    <xdr:to>
      <xdr:col>24</xdr:col>
      <xdr:colOff>25400</xdr:colOff>
      <xdr:row>35</xdr:row>
      <xdr:rowOff>168910</xdr:rowOff>
    </xdr:to>
    <xdr:cxnSp macro="">
      <xdr:nvCxnSpPr>
        <xdr:cNvPr id="66" name="直線コネクタ 65"/>
        <xdr:cNvCxnSpPr/>
      </xdr:nvCxnSpPr>
      <xdr:spPr>
        <a:xfrm flipV="1">
          <a:off x="3987800" y="615061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130810</xdr:rowOff>
    </xdr:from>
    <xdr:to>
      <xdr:col>19</xdr:col>
      <xdr:colOff>187325</xdr:colOff>
      <xdr:row>35</xdr:row>
      <xdr:rowOff>168910</xdr:rowOff>
    </xdr:to>
    <xdr:cxnSp macro="">
      <xdr:nvCxnSpPr>
        <xdr:cNvPr id="69" name="直線コネクタ 68"/>
        <xdr:cNvCxnSpPr/>
      </xdr:nvCxnSpPr>
      <xdr:spPr>
        <a:xfrm>
          <a:off x="3098800" y="6131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130810</xdr:rowOff>
    </xdr:from>
    <xdr:to>
      <xdr:col>15</xdr:col>
      <xdr:colOff>98425</xdr:colOff>
      <xdr:row>35</xdr:row>
      <xdr:rowOff>161290</xdr:rowOff>
    </xdr:to>
    <xdr:cxnSp macro="">
      <xdr:nvCxnSpPr>
        <xdr:cNvPr id="72" name="直線コネクタ 71"/>
        <xdr:cNvCxnSpPr/>
      </xdr:nvCxnSpPr>
      <xdr:spPr>
        <a:xfrm flipV="1">
          <a:off x="2209800" y="61315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35</xdr:row>
      <xdr:rowOff>161290</xdr:rowOff>
    </xdr:to>
    <xdr:cxnSp macro="">
      <xdr:nvCxnSpPr>
        <xdr:cNvPr id="75" name="直線コネクタ 74"/>
        <xdr:cNvCxnSpPr/>
      </xdr:nvCxnSpPr>
      <xdr:spPr>
        <a:xfrm>
          <a:off x="1320800" y="61468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99060</xdr:rowOff>
    </xdr:from>
    <xdr:to>
      <xdr:col>24</xdr:col>
      <xdr:colOff>76200</xdr:colOff>
      <xdr:row>36</xdr:row>
      <xdr:rowOff>29210</xdr:rowOff>
    </xdr:to>
    <xdr:sp macro="" textlink="">
      <xdr:nvSpPr>
        <xdr:cNvPr id="85" name="楕円 84"/>
        <xdr:cNvSpPr/>
      </xdr:nvSpPr>
      <xdr:spPr>
        <a:xfrm>
          <a:off x="47752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115587</xdr:rowOff>
    </xdr:from>
    <xdr:ext cx="762000" cy="259045"/>
    <xdr:sp macro="" textlink="">
      <xdr:nvSpPr>
        <xdr:cNvPr id="86" name="人件費該当値テキスト"/>
        <xdr:cNvSpPr txBox="1"/>
      </xdr:nvSpPr>
      <xdr:spPr>
        <a:xfrm>
          <a:off x="49149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118110</xdr:rowOff>
    </xdr:from>
    <xdr:to>
      <xdr:col>20</xdr:col>
      <xdr:colOff>38100</xdr:colOff>
      <xdr:row>36</xdr:row>
      <xdr:rowOff>48260</xdr:rowOff>
    </xdr:to>
    <xdr:sp macro="" textlink="">
      <xdr:nvSpPr>
        <xdr:cNvPr id="87" name="楕円 86"/>
        <xdr:cNvSpPr/>
      </xdr:nvSpPr>
      <xdr:spPr>
        <a:xfrm>
          <a:off x="3937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88" name="テキスト ボックス 87"/>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80010</xdr:rowOff>
    </xdr:from>
    <xdr:to>
      <xdr:col>15</xdr:col>
      <xdr:colOff>149225</xdr:colOff>
      <xdr:row>36</xdr:row>
      <xdr:rowOff>10160</xdr:rowOff>
    </xdr:to>
    <xdr:sp macro="" textlink="">
      <xdr:nvSpPr>
        <xdr:cNvPr id="89" name="楕円 88"/>
        <xdr:cNvSpPr/>
      </xdr:nvSpPr>
      <xdr:spPr>
        <a:xfrm>
          <a:off x="3048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20337</xdr:rowOff>
    </xdr:from>
    <xdr:ext cx="762000" cy="259045"/>
    <xdr:sp macro="" textlink="">
      <xdr:nvSpPr>
        <xdr:cNvPr id="90" name="テキスト ボックス 89"/>
        <xdr:cNvSpPr txBox="1"/>
      </xdr:nvSpPr>
      <xdr:spPr>
        <a:xfrm>
          <a:off x="2717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95250</xdr:rowOff>
    </xdr:from>
    <xdr:to>
      <xdr:col>6</xdr:col>
      <xdr:colOff>171450</xdr:colOff>
      <xdr:row>36</xdr:row>
      <xdr:rowOff>25400</xdr:rowOff>
    </xdr:to>
    <xdr:sp macro="" textlink="">
      <xdr:nvSpPr>
        <xdr:cNvPr id="93" name="楕円 92"/>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35577</xdr:rowOff>
    </xdr:from>
    <xdr:ext cx="762000" cy="259045"/>
    <xdr:sp macro="" textlink="">
      <xdr:nvSpPr>
        <xdr:cNvPr id="94" name="テキスト ボックス 93"/>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臨時的一般財源である電源立地地域対策交付金等を活用し、公共施設の維持運営を行っているため類維持団体平均より下回っている。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140716</xdr:rowOff>
    </xdr:from>
    <xdr:to>
      <xdr:col>82</xdr:col>
      <xdr:colOff>107950</xdr:colOff>
      <xdr:row>15</xdr:row>
      <xdr:rowOff>110998</xdr:rowOff>
    </xdr:to>
    <xdr:cxnSp macro="">
      <xdr:nvCxnSpPr>
        <xdr:cNvPr id="124" name="直線コネクタ 123"/>
        <xdr:cNvCxnSpPr/>
      </xdr:nvCxnSpPr>
      <xdr:spPr>
        <a:xfrm>
          <a:off x="15671800" y="254101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76708</xdr:rowOff>
    </xdr:from>
    <xdr:to>
      <xdr:col>78</xdr:col>
      <xdr:colOff>69850</xdr:colOff>
      <xdr:row>14</xdr:row>
      <xdr:rowOff>140716</xdr:rowOff>
    </xdr:to>
    <xdr:cxnSp macro="">
      <xdr:nvCxnSpPr>
        <xdr:cNvPr id="127" name="直線コネクタ 126"/>
        <xdr:cNvCxnSpPr/>
      </xdr:nvCxnSpPr>
      <xdr:spPr>
        <a:xfrm>
          <a:off x="14782800" y="24770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76708</xdr:rowOff>
    </xdr:from>
    <xdr:to>
      <xdr:col>73</xdr:col>
      <xdr:colOff>180975</xdr:colOff>
      <xdr:row>15</xdr:row>
      <xdr:rowOff>1270</xdr:rowOff>
    </xdr:to>
    <xdr:cxnSp macro="">
      <xdr:nvCxnSpPr>
        <xdr:cNvPr id="130" name="直線コネクタ 129"/>
        <xdr:cNvCxnSpPr/>
      </xdr:nvCxnSpPr>
      <xdr:spPr>
        <a:xfrm flipV="1">
          <a:off x="13893800" y="24770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140716</xdr:rowOff>
    </xdr:from>
    <xdr:to>
      <xdr:col>69</xdr:col>
      <xdr:colOff>92075</xdr:colOff>
      <xdr:row>15</xdr:row>
      <xdr:rowOff>1270</xdr:rowOff>
    </xdr:to>
    <xdr:cxnSp macro="">
      <xdr:nvCxnSpPr>
        <xdr:cNvPr id="133" name="直線コネクタ 132"/>
        <xdr:cNvCxnSpPr/>
      </xdr:nvCxnSpPr>
      <xdr:spPr>
        <a:xfrm>
          <a:off x="13004800" y="25410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60198</xdr:rowOff>
    </xdr:from>
    <xdr:to>
      <xdr:col>82</xdr:col>
      <xdr:colOff>158750</xdr:colOff>
      <xdr:row>15</xdr:row>
      <xdr:rowOff>161798</xdr:rowOff>
    </xdr:to>
    <xdr:sp macro="" textlink="">
      <xdr:nvSpPr>
        <xdr:cNvPr id="143" name="楕円 142"/>
        <xdr:cNvSpPr/>
      </xdr:nvSpPr>
      <xdr:spPr>
        <a:xfrm>
          <a:off x="164592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76725</xdr:rowOff>
    </xdr:from>
    <xdr:ext cx="762000" cy="259045"/>
    <xdr:sp macro="" textlink="">
      <xdr:nvSpPr>
        <xdr:cNvPr id="144" name="物件費該当値テキスト"/>
        <xdr:cNvSpPr txBox="1"/>
      </xdr:nvSpPr>
      <xdr:spPr>
        <a:xfrm>
          <a:off x="16598900" y="247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89916</xdr:rowOff>
    </xdr:from>
    <xdr:to>
      <xdr:col>78</xdr:col>
      <xdr:colOff>120650</xdr:colOff>
      <xdr:row>15</xdr:row>
      <xdr:rowOff>20066</xdr:rowOff>
    </xdr:to>
    <xdr:sp macro="" textlink="">
      <xdr:nvSpPr>
        <xdr:cNvPr id="145" name="楕円 144"/>
        <xdr:cNvSpPr/>
      </xdr:nvSpPr>
      <xdr:spPr>
        <a:xfrm>
          <a:off x="15621000" y="24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30243</xdr:rowOff>
    </xdr:from>
    <xdr:ext cx="736600" cy="259045"/>
    <xdr:sp macro="" textlink="">
      <xdr:nvSpPr>
        <xdr:cNvPr id="146" name="テキスト ボックス 145"/>
        <xdr:cNvSpPr txBox="1"/>
      </xdr:nvSpPr>
      <xdr:spPr>
        <a:xfrm>
          <a:off x="15290800" y="225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25908</xdr:rowOff>
    </xdr:from>
    <xdr:to>
      <xdr:col>74</xdr:col>
      <xdr:colOff>31750</xdr:colOff>
      <xdr:row>14</xdr:row>
      <xdr:rowOff>127508</xdr:rowOff>
    </xdr:to>
    <xdr:sp macro="" textlink="">
      <xdr:nvSpPr>
        <xdr:cNvPr id="147" name="楕円 146"/>
        <xdr:cNvSpPr/>
      </xdr:nvSpPr>
      <xdr:spPr>
        <a:xfrm>
          <a:off x="14732000" y="24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48" name="テキスト ボックス 147"/>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121920</xdr:rowOff>
    </xdr:from>
    <xdr:to>
      <xdr:col>69</xdr:col>
      <xdr:colOff>142875</xdr:colOff>
      <xdr:row>15</xdr:row>
      <xdr:rowOff>52070</xdr:rowOff>
    </xdr:to>
    <xdr:sp macro="" textlink="">
      <xdr:nvSpPr>
        <xdr:cNvPr id="149" name="楕円 148"/>
        <xdr:cNvSpPr/>
      </xdr:nvSpPr>
      <xdr:spPr>
        <a:xfrm>
          <a:off x="13843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50" name="テキスト ボックス 149"/>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89916</xdr:rowOff>
    </xdr:from>
    <xdr:to>
      <xdr:col>65</xdr:col>
      <xdr:colOff>53975</xdr:colOff>
      <xdr:row>15</xdr:row>
      <xdr:rowOff>20066</xdr:rowOff>
    </xdr:to>
    <xdr:sp macro="" textlink="">
      <xdr:nvSpPr>
        <xdr:cNvPr id="151" name="楕円 150"/>
        <xdr:cNvSpPr/>
      </xdr:nvSpPr>
      <xdr:spPr>
        <a:xfrm>
          <a:off x="12954000" y="24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30243</xdr:rowOff>
    </xdr:from>
    <xdr:ext cx="762000" cy="259045"/>
    <xdr:sp macro="" textlink="">
      <xdr:nvSpPr>
        <xdr:cNvPr id="152" name="テキスト ボックス 151"/>
        <xdr:cNvSpPr txBox="1"/>
      </xdr:nvSpPr>
      <xdr:spPr>
        <a:xfrm>
          <a:off x="12623800" y="225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身体障害者や高齢者の施設利用が多いため、類似団体平均と比較して上回っている。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135165</xdr:rowOff>
    </xdr:from>
    <xdr:to>
      <xdr:col>24</xdr:col>
      <xdr:colOff>25400</xdr:colOff>
      <xdr:row>56</xdr:row>
      <xdr:rowOff>143328</xdr:rowOff>
    </xdr:to>
    <xdr:cxnSp macro="">
      <xdr:nvCxnSpPr>
        <xdr:cNvPr id="186" name="直線コネクタ 185"/>
        <xdr:cNvCxnSpPr/>
      </xdr:nvCxnSpPr>
      <xdr:spPr>
        <a:xfrm>
          <a:off x="3987800" y="9564915"/>
          <a:ext cx="8382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58</xdr:row>
      <xdr:rowOff>127000</xdr:rowOff>
    </xdr:to>
    <xdr:cxnSp macro="">
      <xdr:nvCxnSpPr>
        <xdr:cNvPr id="189" name="直線コネクタ 188"/>
        <xdr:cNvCxnSpPr/>
      </xdr:nvCxnSpPr>
      <xdr:spPr>
        <a:xfrm flipV="1">
          <a:off x="3098800" y="9564915"/>
          <a:ext cx="889000" cy="50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58</xdr:row>
      <xdr:rowOff>127000</xdr:rowOff>
    </xdr:to>
    <xdr:cxnSp macro="">
      <xdr:nvCxnSpPr>
        <xdr:cNvPr id="192" name="直線コネクタ 191"/>
        <xdr:cNvCxnSpPr/>
      </xdr:nvCxnSpPr>
      <xdr:spPr>
        <a:xfrm>
          <a:off x="2209800" y="98751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57</xdr:row>
      <xdr:rowOff>102507</xdr:rowOff>
    </xdr:to>
    <xdr:cxnSp macro="">
      <xdr:nvCxnSpPr>
        <xdr:cNvPr id="195" name="直線コネクタ 194"/>
        <xdr:cNvCxnSpPr/>
      </xdr:nvCxnSpPr>
      <xdr:spPr>
        <a:xfrm>
          <a:off x="1320800" y="9564915"/>
          <a:ext cx="889000" cy="3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5" name="楕円 204"/>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06" name="扶助費該当値テキスト"/>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84365</xdr:rowOff>
    </xdr:from>
    <xdr:to>
      <xdr:col>20</xdr:col>
      <xdr:colOff>38100</xdr:colOff>
      <xdr:row>56</xdr:row>
      <xdr:rowOff>14515</xdr:rowOff>
    </xdr:to>
    <xdr:sp macro="" textlink="">
      <xdr:nvSpPr>
        <xdr:cNvPr id="207" name="楕円 206"/>
        <xdr:cNvSpPr/>
      </xdr:nvSpPr>
      <xdr:spPr>
        <a:xfrm>
          <a:off x="3937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170742</xdr:rowOff>
    </xdr:from>
    <xdr:ext cx="736600" cy="259045"/>
    <xdr:sp macro="" textlink="">
      <xdr:nvSpPr>
        <xdr:cNvPr id="208" name="テキスト ボックス 207"/>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9" name="楕円 208"/>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0" name="テキスト ボックス 209"/>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1" name="楕円 210"/>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2" name="テキスト ボックス 211"/>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3" name="楕円 212"/>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14" name="テキスト ボックス 213"/>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電源立地地域対策交付金を原資とした基金を活用しているため、類似団体平均を下回っている。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88138</xdr:rowOff>
    </xdr:from>
    <xdr:to>
      <xdr:col>82</xdr:col>
      <xdr:colOff>107950</xdr:colOff>
      <xdr:row>56</xdr:row>
      <xdr:rowOff>113284</xdr:rowOff>
    </xdr:to>
    <xdr:cxnSp macro="">
      <xdr:nvCxnSpPr>
        <xdr:cNvPr id="244" name="直線コネクタ 243"/>
        <xdr:cNvCxnSpPr/>
      </xdr:nvCxnSpPr>
      <xdr:spPr>
        <a:xfrm>
          <a:off x="15671800" y="9174988"/>
          <a:ext cx="838200" cy="5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78994</xdr:rowOff>
    </xdr:from>
    <xdr:to>
      <xdr:col>78</xdr:col>
      <xdr:colOff>69850</xdr:colOff>
      <xdr:row>53</xdr:row>
      <xdr:rowOff>88138</xdr:rowOff>
    </xdr:to>
    <xdr:cxnSp macro="">
      <xdr:nvCxnSpPr>
        <xdr:cNvPr id="247" name="直線コネクタ 246"/>
        <xdr:cNvCxnSpPr/>
      </xdr:nvCxnSpPr>
      <xdr:spPr>
        <a:xfrm>
          <a:off x="14782800" y="91658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78994</xdr:rowOff>
    </xdr:from>
    <xdr:to>
      <xdr:col>73</xdr:col>
      <xdr:colOff>180975</xdr:colOff>
      <xdr:row>53</xdr:row>
      <xdr:rowOff>78994</xdr:rowOff>
    </xdr:to>
    <xdr:cxnSp macro="">
      <xdr:nvCxnSpPr>
        <xdr:cNvPr id="250" name="直線コネクタ 249"/>
        <xdr:cNvCxnSpPr/>
      </xdr:nvCxnSpPr>
      <xdr:spPr>
        <a:xfrm>
          <a:off x="13893800" y="91658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78994</xdr:rowOff>
    </xdr:from>
    <xdr:to>
      <xdr:col>69</xdr:col>
      <xdr:colOff>92075</xdr:colOff>
      <xdr:row>53</xdr:row>
      <xdr:rowOff>78994</xdr:rowOff>
    </xdr:to>
    <xdr:cxnSp macro="">
      <xdr:nvCxnSpPr>
        <xdr:cNvPr id="253" name="直線コネクタ 252"/>
        <xdr:cNvCxnSpPr/>
      </xdr:nvCxnSpPr>
      <xdr:spPr>
        <a:xfrm>
          <a:off x="13004800" y="91658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62484</xdr:rowOff>
    </xdr:from>
    <xdr:to>
      <xdr:col>82</xdr:col>
      <xdr:colOff>158750</xdr:colOff>
      <xdr:row>56</xdr:row>
      <xdr:rowOff>164084</xdr:rowOff>
    </xdr:to>
    <xdr:sp macro="" textlink="">
      <xdr:nvSpPr>
        <xdr:cNvPr id="263" name="楕円 262"/>
        <xdr:cNvSpPr/>
      </xdr:nvSpPr>
      <xdr:spPr>
        <a:xfrm>
          <a:off x="164592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79011</xdr:rowOff>
    </xdr:from>
    <xdr:ext cx="762000" cy="259045"/>
    <xdr:sp macro="" textlink="">
      <xdr:nvSpPr>
        <xdr:cNvPr id="264" name="その他該当値テキスト"/>
        <xdr:cNvSpPr txBox="1"/>
      </xdr:nvSpPr>
      <xdr:spPr>
        <a:xfrm>
          <a:off x="16598900" y="950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37338</xdr:rowOff>
    </xdr:from>
    <xdr:to>
      <xdr:col>78</xdr:col>
      <xdr:colOff>120650</xdr:colOff>
      <xdr:row>53</xdr:row>
      <xdr:rowOff>138938</xdr:rowOff>
    </xdr:to>
    <xdr:sp macro="" textlink="">
      <xdr:nvSpPr>
        <xdr:cNvPr id="265" name="楕円 264"/>
        <xdr:cNvSpPr/>
      </xdr:nvSpPr>
      <xdr:spPr>
        <a:xfrm>
          <a:off x="156210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149115</xdr:rowOff>
    </xdr:from>
    <xdr:ext cx="736600" cy="259045"/>
    <xdr:sp macro="" textlink="">
      <xdr:nvSpPr>
        <xdr:cNvPr id="266" name="テキスト ボックス 265"/>
        <xdr:cNvSpPr txBox="1"/>
      </xdr:nvSpPr>
      <xdr:spPr>
        <a:xfrm>
          <a:off x="15290800" y="889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28194</xdr:rowOff>
    </xdr:from>
    <xdr:to>
      <xdr:col>74</xdr:col>
      <xdr:colOff>31750</xdr:colOff>
      <xdr:row>53</xdr:row>
      <xdr:rowOff>129794</xdr:rowOff>
    </xdr:to>
    <xdr:sp macro="" textlink="">
      <xdr:nvSpPr>
        <xdr:cNvPr id="267" name="楕円 266"/>
        <xdr:cNvSpPr/>
      </xdr:nvSpPr>
      <xdr:spPr>
        <a:xfrm>
          <a:off x="14732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139971</xdr:rowOff>
    </xdr:from>
    <xdr:ext cx="762000" cy="259045"/>
    <xdr:sp macro="" textlink="">
      <xdr:nvSpPr>
        <xdr:cNvPr id="268" name="テキスト ボックス 267"/>
        <xdr:cNvSpPr txBox="1"/>
      </xdr:nvSpPr>
      <xdr:spPr>
        <a:xfrm>
          <a:off x="14401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28194</xdr:rowOff>
    </xdr:from>
    <xdr:to>
      <xdr:col>69</xdr:col>
      <xdr:colOff>142875</xdr:colOff>
      <xdr:row>53</xdr:row>
      <xdr:rowOff>129794</xdr:rowOff>
    </xdr:to>
    <xdr:sp macro="" textlink="">
      <xdr:nvSpPr>
        <xdr:cNvPr id="269" name="楕円 268"/>
        <xdr:cNvSpPr/>
      </xdr:nvSpPr>
      <xdr:spPr>
        <a:xfrm>
          <a:off x="13843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139971</xdr:rowOff>
    </xdr:from>
    <xdr:ext cx="762000" cy="259045"/>
    <xdr:sp macro="" textlink="">
      <xdr:nvSpPr>
        <xdr:cNvPr id="270" name="テキスト ボックス 269"/>
        <xdr:cNvSpPr txBox="1"/>
      </xdr:nvSpPr>
      <xdr:spPr>
        <a:xfrm>
          <a:off x="13512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28194</xdr:rowOff>
    </xdr:from>
    <xdr:to>
      <xdr:col>65</xdr:col>
      <xdr:colOff>53975</xdr:colOff>
      <xdr:row>53</xdr:row>
      <xdr:rowOff>129794</xdr:rowOff>
    </xdr:to>
    <xdr:sp macro="" textlink="">
      <xdr:nvSpPr>
        <xdr:cNvPr id="271" name="楕円 270"/>
        <xdr:cNvSpPr/>
      </xdr:nvSpPr>
      <xdr:spPr>
        <a:xfrm>
          <a:off x="12954000" y="911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139971</xdr:rowOff>
    </xdr:from>
    <xdr:ext cx="762000" cy="259045"/>
    <xdr:sp macro="" textlink="">
      <xdr:nvSpPr>
        <xdr:cNvPr id="272" name="テキスト ボックス 271"/>
        <xdr:cNvSpPr txBox="1"/>
      </xdr:nvSpPr>
      <xdr:spPr>
        <a:xfrm>
          <a:off x="12623800" y="888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一部事務組合への負担金、基金充当による水産業補助助成金が多い傾向にあり、類似団体平均より下回っている。</a:t>
          </a: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37</xdr:row>
      <xdr:rowOff>88138</xdr:rowOff>
    </xdr:to>
    <xdr:cxnSp macro="">
      <xdr:nvCxnSpPr>
        <xdr:cNvPr id="302" name="直線コネクタ 301"/>
        <xdr:cNvCxnSpPr/>
      </xdr:nvCxnSpPr>
      <xdr:spPr>
        <a:xfrm flipV="1">
          <a:off x="15671800" y="6216904"/>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37</xdr:row>
      <xdr:rowOff>88138</xdr:rowOff>
    </xdr:to>
    <xdr:cxnSp macro="">
      <xdr:nvCxnSpPr>
        <xdr:cNvPr id="305" name="直線コネクタ 304"/>
        <xdr:cNvCxnSpPr/>
      </xdr:nvCxnSpPr>
      <xdr:spPr>
        <a:xfrm>
          <a:off x="14782800" y="624890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104140</xdr:rowOff>
    </xdr:to>
    <xdr:cxnSp macro="">
      <xdr:nvCxnSpPr>
        <xdr:cNvPr id="308" name="直線コネクタ 307"/>
        <xdr:cNvCxnSpPr/>
      </xdr:nvCxnSpPr>
      <xdr:spPr>
        <a:xfrm flipV="1">
          <a:off x="13893800" y="62489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74422</xdr:rowOff>
    </xdr:from>
    <xdr:to>
      <xdr:col>69</xdr:col>
      <xdr:colOff>92075</xdr:colOff>
      <xdr:row>36</xdr:row>
      <xdr:rowOff>104140</xdr:rowOff>
    </xdr:to>
    <xdr:cxnSp macro="">
      <xdr:nvCxnSpPr>
        <xdr:cNvPr id="311" name="直線コネクタ 310"/>
        <xdr:cNvCxnSpPr/>
      </xdr:nvCxnSpPr>
      <xdr:spPr>
        <a:xfrm>
          <a:off x="13004800" y="6075172"/>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21" name="楕円 320"/>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22" name="補助費等該当値テキスト"/>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37338</xdr:rowOff>
    </xdr:from>
    <xdr:to>
      <xdr:col>78</xdr:col>
      <xdr:colOff>120650</xdr:colOff>
      <xdr:row>37</xdr:row>
      <xdr:rowOff>138938</xdr:rowOff>
    </xdr:to>
    <xdr:sp macro="" textlink="">
      <xdr:nvSpPr>
        <xdr:cNvPr id="323" name="楕円 322"/>
        <xdr:cNvSpPr/>
      </xdr:nvSpPr>
      <xdr:spPr>
        <a:xfrm>
          <a:off x="15621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123715</xdr:rowOff>
    </xdr:from>
    <xdr:ext cx="736600" cy="259045"/>
    <xdr:sp macro="" textlink="">
      <xdr:nvSpPr>
        <xdr:cNvPr id="324" name="テキスト ボックス 323"/>
        <xdr:cNvSpPr txBox="1"/>
      </xdr:nvSpPr>
      <xdr:spPr>
        <a:xfrm>
          <a:off x="15290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25" name="楕円 324"/>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137685</xdr:rowOff>
    </xdr:from>
    <xdr:ext cx="762000" cy="259045"/>
    <xdr:sp macro="" textlink="">
      <xdr:nvSpPr>
        <xdr:cNvPr id="326" name="テキスト ボックス 325"/>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27" name="楕円 326"/>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28" name="テキスト ボックス 327"/>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23622</xdr:rowOff>
    </xdr:from>
    <xdr:to>
      <xdr:col>65</xdr:col>
      <xdr:colOff>53975</xdr:colOff>
      <xdr:row>35</xdr:row>
      <xdr:rowOff>125222</xdr:rowOff>
    </xdr:to>
    <xdr:sp macro="" textlink="">
      <xdr:nvSpPr>
        <xdr:cNvPr id="329" name="楕円 328"/>
        <xdr:cNvSpPr/>
      </xdr:nvSpPr>
      <xdr:spPr>
        <a:xfrm>
          <a:off x="12954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135399</xdr:rowOff>
    </xdr:from>
    <xdr:ext cx="762000" cy="259045"/>
    <xdr:sp macro="" textlink="">
      <xdr:nvSpPr>
        <xdr:cNvPr id="330" name="テキスト ボックス 329"/>
        <xdr:cNvSpPr txBox="1"/>
      </xdr:nvSpPr>
      <xdr:spPr>
        <a:xfrm>
          <a:off x="12623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類似団体平均を大きく下回っているのは、地方債残高の減少と新規借入が無いことがあげられる。</a:t>
          </a: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72</xdr:row>
      <xdr:rowOff>165100</xdr:rowOff>
    </xdr:from>
    <xdr:to>
      <xdr:col>24</xdr:col>
      <xdr:colOff>25400</xdr:colOff>
      <xdr:row>72</xdr:row>
      <xdr:rowOff>168910</xdr:rowOff>
    </xdr:to>
    <xdr:cxnSp macro="">
      <xdr:nvCxnSpPr>
        <xdr:cNvPr id="362" name="直線コネクタ 361"/>
        <xdr:cNvCxnSpPr/>
      </xdr:nvCxnSpPr>
      <xdr:spPr>
        <a:xfrm>
          <a:off x="3987800" y="12509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72</xdr:row>
      <xdr:rowOff>165100</xdr:rowOff>
    </xdr:from>
    <xdr:to>
      <xdr:col>19</xdr:col>
      <xdr:colOff>187325</xdr:colOff>
      <xdr:row>72</xdr:row>
      <xdr:rowOff>168910</xdr:rowOff>
    </xdr:to>
    <xdr:cxnSp macro="">
      <xdr:nvCxnSpPr>
        <xdr:cNvPr id="365" name="直線コネクタ 364"/>
        <xdr:cNvCxnSpPr/>
      </xdr:nvCxnSpPr>
      <xdr:spPr>
        <a:xfrm flipV="1">
          <a:off x="3098800" y="12509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168910</xdr:rowOff>
    </xdr:from>
    <xdr:to>
      <xdr:col>15</xdr:col>
      <xdr:colOff>98425</xdr:colOff>
      <xdr:row>72</xdr:row>
      <xdr:rowOff>168910</xdr:rowOff>
    </xdr:to>
    <xdr:cxnSp macro="">
      <xdr:nvCxnSpPr>
        <xdr:cNvPr id="368" name="直線コネクタ 367"/>
        <xdr:cNvCxnSpPr/>
      </xdr:nvCxnSpPr>
      <xdr:spPr>
        <a:xfrm>
          <a:off x="2209800" y="12513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168910</xdr:rowOff>
    </xdr:from>
    <xdr:to>
      <xdr:col>11</xdr:col>
      <xdr:colOff>9525</xdr:colOff>
      <xdr:row>72</xdr:row>
      <xdr:rowOff>168910</xdr:rowOff>
    </xdr:to>
    <xdr:cxnSp macro="">
      <xdr:nvCxnSpPr>
        <xdr:cNvPr id="371" name="直線コネクタ 370"/>
        <xdr:cNvCxnSpPr/>
      </xdr:nvCxnSpPr>
      <xdr:spPr>
        <a:xfrm>
          <a:off x="1320800" y="12513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118110</xdr:rowOff>
    </xdr:from>
    <xdr:to>
      <xdr:col>24</xdr:col>
      <xdr:colOff>76200</xdr:colOff>
      <xdr:row>73</xdr:row>
      <xdr:rowOff>48260</xdr:rowOff>
    </xdr:to>
    <xdr:sp macro="" textlink="">
      <xdr:nvSpPr>
        <xdr:cNvPr id="381" name="楕円 380"/>
        <xdr:cNvSpPr/>
      </xdr:nvSpPr>
      <xdr:spPr>
        <a:xfrm>
          <a:off x="4775200" y="124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26687</xdr:rowOff>
    </xdr:from>
    <xdr:ext cx="762000" cy="259045"/>
    <xdr:sp macro="" textlink="">
      <xdr:nvSpPr>
        <xdr:cNvPr id="382" name="公債費該当値テキスト"/>
        <xdr:cNvSpPr txBox="1"/>
      </xdr:nvSpPr>
      <xdr:spPr>
        <a:xfrm>
          <a:off x="4914900" y="1237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114300</xdr:rowOff>
    </xdr:from>
    <xdr:to>
      <xdr:col>20</xdr:col>
      <xdr:colOff>38100</xdr:colOff>
      <xdr:row>73</xdr:row>
      <xdr:rowOff>44450</xdr:rowOff>
    </xdr:to>
    <xdr:sp macro="" textlink="">
      <xdr:nvSpPr>
        <xdr:cNvPr id="383" name="楕円 382"/>
        <xdr:cNvSpPr/>
      </xdr:nvSpPr>
      <xdr:spPr>
        <a:xfrm>
          <a:off x="3937000" y="124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54627</xdr:rowOff>
    </xdr:from>
    <xdr:ext cx="736600" cy="259045"/>
    <xdr:sp macro="" textlink="">
      <xdr:nvSpPr>
        <xdr:cNvPr id="384" name="テキスト ボックス 383"/>
        <xdr:cNvSpPr txBox="1"/>
      </xdr:nvSpPr>
      <xdr:spPr>
        <a:xfrm>
          <a:off x="3606800" y="1222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118110</xdr:rowOff>
    </xdr:from>
    <xdr:to>
      <xdr:col>15</xdr:col>
      <xdr:colOff>149225</xdr:colOff>
      <xdr:row>73</xdr:row>
      <xdr:rowOff>48260</xdr:rowOff>
    </xdr:to>
    <xdr:sp macro="" textlink="">
      <xdr:nvSpPr>
        <xdr:cNvPr id="385" name="楕円 384"/>
        <xdr:cNvSpPr/>
      </xdr:nvSpPr>
      <xdr:spPr>
        <a:xfrm>
          <a:off x="3048000" y="124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58437</xdr:rowOff>
    </xdr:from>
    <xdr:ext cx="762000" cy="259045"/>
    <xdr:sp macro="" textlink="">
      <xdr:nvSpPr>
        <xdr:cNvPr id="386" name="テキスト ボックス 385"/>
        <xdr:cNvSpPr txBox="1"/>
      </xdr:nvSpPr>
      <xdr:spPr>
        <a:xfrm>
          <a:off x="2717800" y="1223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118110</xdr:rowOff>
    </xdr:from>
    <xdr:to>
      <xdr:col>11</xdr:col>
      <xdr:colOff>60325</xdr:colOff>
      <xdr:row>73</xdr:row>
      <xdr:rowOff>48260</xdr:rowOff>
    </xdr:to>
    <xdr:sp macro="" textlink="">
      <xdr:nvSpPr>
        <xdr:cNvPr id="387" name="楕円 386"/>
        <xdr:cNvSpPr/>
      </xdr:nvSpPr>
      <xdr:spPr>
        <a:xfrm>
          <a:off x="2159000" y="124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58437</xdr:rowOff>
    </xdr:from>
    <xdr:ext cx="762000" cy="259045"/>
    <xdr:sp macro="" textlink="">
      <xdr:nvSpPr>
        <xdr:cNvPr id="388" name="テキスト ボックス 387"/>
        <xdr:cNvSpPr txBox="1"/>
      </xdr:nvSpPr>
      <xdr:spPr>
        <a:xfrm>
          <a:off x="1828800" y="1223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118110</xdr:rowOff>
    </xdr:from>
    <xdr:to>
      <xdr:col>6</xdr:col>
      <xdr:colOff>171450</xdr:colOff>
      <xdr:row>73</xdr:row>
      <xdr:rowOff>48260</xdr:rowOff>
    </xdr:to>
    <xdr:sp macro="" textlink="">
      <xdr:nvSpPr>
        <xdr:cNvPr id="389" name="楕円 388"/>
        <xdr:cNvSpPr/>
      </xdr:nvSpPr>
      <xdr:spPr>
        <a:xfrm>
          <a:off x="1270000" y="124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58437</xdr:rowOff>
    </xdr:from>
    <xdr:ext cx="762000" cy="259045"/>
    <xdr:sp macro="" textlink="">
      <xdr:nvSpPr>
        <xdr:cNvPr id="390" name="テキスト ボックス 389"/>
        <xdr:cNvSpPr txBox="1"/>
      </xdr:nvSpPr>
      <xdr:spPr>
        <a:xfrm>
          <a:off x="939800" y="1223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電源立地地域対策交付金等を活用し、公債費以外へ充当しているため類似団体平均より下回っている。</a:t>
          </a:r>
        </a:p>
      </xdr:txBody>
    </xdr:sp>
    <xdr:clientData/>
  </xdr:twoCellAnchor>
  <xdr:oneCellAnchor>
    <xdr:from>
      <xdr:col>62</xdr:col>
      <xdr:colOff>6350</xdr:colOff>
      <xdr:row>69</xdr:row>
      <xdr:rowOff>107950</xdr:rowOff>
    </xdr:from>
    <xdr:ext cx="298543" cy="225703"/>
    <xdr:sp macro="" textlink="">
      <xdr:nvSpPr>
        <xdr:cNvPr id="402" name="テキスト ボックス 40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17272</xdr:rowOff>
    </xdr:to>
    <xdr:cxnSp macro="">
      <xdr:nvCxnSpPr>
        <xdr:cNvPr id="416" name="直線コネクタ 415"/>
        <xdr:cNvCxnSpPr/>
      </xdr:nvCxnSpPr>
      <xdr:spPr>
        <a:xfrm flipV="1">
          <a:off x="16510000" y="12764008"/>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160799</xdr:rowOff>
    </xdr:from>
    <xdr:ext cx="762000" cy="259045"/>
    <xdr:sp macro="" textlink="">
      <xdr:nvSpPr>
        <xdr:cNvPr id="417" name="公債費以外最小値テキスト"/>
        <xdr:cNvSpPr txBox="1"/>
      </xdr:nvSpPr>
      <xdr:spPr>
        <a:xfrm>
          <a:off x="16598900" y="1370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17272</xdr:rowOff>
    </xdr:from>
    <xdr:to>
      <xdr:col>82</xdr:col>
      <xdr:colOff>196850</xdr:colOff>
      <xdr:row>80</xdr:row>
      <xdr:rowOff>17272</xdr:rowOff>
    </xdr:to>
    <xdr:cxnSp macro="">
      <xdr:nvCxnSpPr>
        <xdr:cNvPr id="418" name="直線コネクタ 417"/>
        <xdr:cNvCxnSpPr/>
      </xdr:nvCxnSpPr>
      <xdr:spPr>
        <a:xfrm>
          <a:off x="16421100" y="13733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19" name="公債費以外最大値テキスト"/>
        <xdr:cNvSpPr txBox="1"/>
      </xdr:nvSpPr>
      <xdr:spPr>
        <a:xfrm>
          <a:off x="16598900" y="1250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0" name="直線コネクタ 419"/>
        <xdr:cNvCxnSpPr/>
      </xdr:nvCxnSpPr>
      <xdr:spPr>
        <a:xfrm>
          <a:off x="16421100" y="127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76708</xdr:rowOff>
    </xdr:from>
    <xdr:to>
      <xdr:col>82</xdr:col>
      <xdr:colOff>107950</xdr:colOff>
      <xdr:row>75</xdr:row>
      <xdr:rowOff>17272</xdr:rowOff>
    </xdr:to>
    <xdr:cxnSp macro="">
      <xdr:nvCxnSpPr>
        <xdr:cNvPr id="421" name="直線コネクタ 420"/>
        <xdr:cNvCxnSpPr/>
      </xdr:nvCxnSpPr>
      <xdr:spPr>
        <a:xfrm>
          <a:off x="15671800" y="12764008"/>
          <a:ext cx="8382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123714</xdr:rowOff>
    </xdr:from>
    <xdr:ext cx="762000" cy="259045"/>
    <xdr:sp macro="" textlink="">
      <xdr:nvSpPr>
        <xdr:cNvPr id="422" name="公債費以外平均値テキスト"/>
        <xdr:cNvSpPr txBox="1"/>
      </xdr:nvSpPr>
      <xdr:spPr>
        <a:xfrm>
          <a:off x="16598900" y="13153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151637</xdr:rowOff>
    </xdr:from>
    <xdr:to>
      <xdr:col>82</xdr:col>
      <xdr:colOff>158750</xdr:colOff>
      <xdr:row>77</xdr:row>
      <xdr:rowOff>81787</xdr:rowOff>
    </xdr:to>
    <xdr:sp macro="" textlink="">
      <xdr:nvSpPr>
        <xdr:cNvPr id="423" name="フローチャート: 判断 422"/>
        <xdr:cNvSpPr/>
      </xdr:nvSpPr>
      <xdr:spPr>
        <a:xfrm>
          <a:off x="16459200" y="13181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170434</xdr:rowOff>
    </xdr:from>
    <xdr:to>
      <xdr:col>78</xdr:col>
      <xdr:colOff>69850</xdr:colOff>
      <xdr:row>74</xdr:row>
      <xdr:rowOff>76708</xdr:rowOff>
    </xdr:to>
    <xdr:cxnSp macro="">
      <xdr:nvCxnSpPr>
        <xdr:cNvPr id="424" name="直線コネクタ 423"/>
        <xdr:cNvCxnSpPr/>
      </xdr:nvCxnSpPr>
      <xdr:spPr>
        <a:xfrm>
          <a:off x="14782800" y="126862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115063</xdr:rowOff>
    </xdr:from>
    <xdr:to>
      <xdr:col>78</xdr:col>
      <xdr:colOff>120650</xdr:colOff>
      <xdr:row>77</xdr:row>
      <xdr:rowOff>45213</xdr:rowOff>
    </xdr:to>
    <xdr:sp macro="" textlink="">
      <xdr:nvSpPr>
        <xdr:cNvPr id="425" name="フローチャート: 判断 424"/>
        <xdr:cNvSpPr/>
      </xdr:nvSpPr>
      <xdr:spPr>
        <a:xfrm>
          <a:off x="15621000" y="1314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29990</xdr:rowOff>
    </xdr:from>
    <xdr:ext cx="736600" cy="259045"/>
    <xdr:sp macro="" textlink="">
      <xdr:nvSpPr>
        <xdr:cNvPr id="426" name="テキスト ボックス 425"/>
        <xdr:cNvSpPr txBox="1"/>
      </xdr:nvSpPr>
      <xdr:spPr>
        <a:xfrm>
          <a:off x="15290800" y="13231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170434</xdr:rowOff>
    </xdr:from>
    <xdr:to>
      <xdr:col>73</xdr:col>
      <xdr:colOff>180975</xdr:colOff>
      <xdr:row>74</xdr:row>
      <xdr:rowOff>51562</xdr:rowOff>
    </xdr:to>
    <xdr:cxnSp macro="">
      <xdr:nvCxnSpPr>
        <xdr:cNvPr id="427" name="直線コネクタ 426"/>
        <xdr:cNvCxnSpPr/>
      </xdr:nvCxnSpPr>
      <xdr:spPr>
        <a:xfrm flipV="1">
          <a:off x="13893800" y="1268628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80772</xdr:rowOff>
    </xdr:from>
    <xdr:to>
      <xdr:col>74</xdr:col>
      <xdr:colOff>31750</xdr:colOff>
      <xdr:row>77</xdr:row>
      <xdr:rowOff>10922</xdr:rowOff>
    </xdr:to>
    <xdr:sp macro="" textlink="">
      <xdr:nvSpPr>
        <xdr:cNvPr id="428" name="フローチャート: 判断 427"/>
        <xdr:cNvSpPr/>
      </xdr:nvSpPr>
      <xdr:spPr>
        <a:xfrm>
          <a:off x="14732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167149</xdr:rowOff>
    </xdr:from>
    <xdr:ext cx="762000" cy="259045"/>
    <xdr:sp macro="" textlink="">
      <xdr:nvSpPr>
        <xdr:cNvPr id="429" name="テキスト ボックス 428"/>
        <xdr:cNvSpPr txBox="1"/>
      </xdr:nvSpPr>
      <xdr:spPr>
        <a:xfrm>
          <a:off x="14401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53848</xdr:rowOff>
    </xdr:from>
    <xdr:to>
      <xdr:col>69</xdr:col>
      <xdr:colOff>92075</xdr:colOff>
      <xdr:row>74</xdr:row>
      <xdr:rowOff>51562</xdr:rowOff>
    </xdr:to>
    <xdr:cxnSp macro="">
      <xdr:nvCxnSpPr>
        <xdr:cNvPr id="430" name="直線コネクタ 429"/>
        <xdr:cNvCxnSpPr/>
      </xdr:nvCxnSpPr>
      <xdr:spPr>
        <a:xfrm>
          <a:off x="13004800" y="12569698"/>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32765</xdr:rowOff>
    </xdr:from>
    <xdr:to>
      <xdr:col>69</xdr:col>
      <xdr:colOff>142875</xdr:colOff>
      <xdr:row>76</xdr:row>
      <xdr:rowOff>134365</xdr:rowOff>
    </xdr:to>
    <xdr:sp macro="" textlink="">
      <xdr:nvSpPr>
        <xdr:cNvPr id="431" name="フローチャート: 判断 430"/>
        <xdr:cNvSpPr/>
      </xdr:nvSpPr>
      <xdr:spPr>
        <a:xfrm>
          <a:off x="13843000" y="130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119142</xdr:rowOff>
    </xdr:from>
    <xdr:ext cx="762000" cy="259045"/>
    <xdr:sp macro="" textlink="">
      <xdr:nvSpPr>
        <xdr:cNvPr id="432" name="テキスト ボックス 431"/>
        <xdr:cNvSpPr txBox="1"/>
      </xdr:nvSpPr>
      <xdr:spPr>
        <a:xfrm>
          <a:off x="13512800" y="1314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110489</xdr:rowOff>
    </xdr:from>
    <xdr:to>
      <xdr:col>65</xdr:col>
      <xdr:colOff>53975</xdr:colOff>
      <xdr:row>77</xdr:row>
      <xdr:rowOff>40639</xdr:rowOff>
    </xdr:to>
    <xdr:sp macro="" textlink="">
      <xdr:nvSpPr>
        <xdr:cNvPr id="433" name="フローチャート: 判断 432"/>
        <xdr:cNvSpPr/>
      </xdr:nvSpPr>
      <xdr:spPr>
        <a:xfrm>
          <a:off x="12954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25416</xdr:rowOff>
    </xdr:from>
    <xdr:ext cx="762000" cy="259045"/>
    <xdr:sp macro="" textlink="">
      <xdr:nvSpPr>
        <xdr:cNvPr id="434" name="テキスト ボックス 433"/>
        <xdr:cNvSpPr txBox="1"/>
      </xdr:nvSpPr>
      <xdr:spPr>
        <a:xfrm>
          <a:off x="12623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137922</xdr:rowOff>
    </xdr:from>
    <xdr:to>
      <xdr:col>82</xdr:col>
      <xdr:colOff>158750</xdr:colOff>
      <xdr:row>75</xdr:row>
      <xdr:rowOff>68072</xdr:rowOff>
    </xdr:to>
    <xdr:sp macro="" textlink="">
      <xdr:nvSpPr>
        <xdr:cNvPr id="440" name="楕円 439"/>
        <xdr:cNvSpPr/>
      </xdr:nvSpPr>
      <xdr:spPr>
        <a:xfrm>
          <a:off x="16459200" y="128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46499</xdr:rowOff>
    </xdr:from>
    <xdr:ext cx="762000" cy="259045"/>
    <xdr:sp macro="" textlink="">
      <xdr:nvSpPr>
        <xdr:cNvPr id="441" name="公債費以外該当値テキスト"/>
        <xdr:cNvSpPr txBox="1"/>
      </xdr:nvSpPr>
      <xdr:spPr>
        <a:xfrm>
          <a:off x="16598900" y="1273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25908</xdr:rowOff>
    </xdr:from>
    <xdr:to>
      <xdr:col>78</xdr:col>
      <xdr:colOff>120650</xdr:colOff>
      <xdr:row>74</xdr:row>
      <xdr:rowOff>127508</xdr:rowOff>
    </xdr:to>
    <xdr:sp macro="" textlink="">
      <xdr:nvSpPr>
        <xdr:cNvPr id="442" name="楕円 441"/>
        <xdr:cNvSpPr/>
      </xdr:nvSpPr>
      <xdr:spPr>
        <a:xfrm>
          <a:off x="15621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137685</xdr:rowOff>
    </xdr:from>
    <xdr:ext cx="736600" cy="259045"/>
    <xdr:sp macro="" textlink="">
      <xdr:nvSpPr>
        <xdr:cNvPr id="443" name="テキスト ボックス 442"/>
        <xdr:cNvSpPr txBox="1"/>
      </xdr:nvSpPr>
      <xdr:spPr>
        <a:xfrm>
          <a:off x="15290800" y="12482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119634</xdr:rowOff>
    </xdr:from>
    <xdr:to>
      <xdr:col>74</xdr:col>
      <xdr:colOff>31750</xdr:colOff>
      <xdr:row>74</xdr:row>
      <xdr:rowOff>49784</xdr:rowOff>
    </xdr:to>
    <xdr:sp macro="" textlink="">
      <xdr:nvSpPr>
        <xdr:cNvPr id="444" name="楕円 443"/>
        <xdr:cNvSpPr/>
      </xdr:nvSpPr>
      <xdr:spPr>
        <a:xfrm>
          <a:off x="14732000" y="126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59961</xdr:rowOff>
    </xdr:from>
    <xdr:ext cx="762000" cy="259045"/>
    <xdr:sp macro="" textlink="">
      <xdr:nvSpPr>
        <xdr:cNvPr id="445" name="テキスト ボックス 444"/>
        <xdr:cNvSpPr txBox="1"/>
      </xdr:nvSpPr>
      <xdr:spPr>
        <a:xfrm>
          <a:off x="14401800" y="1240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xdr:rowOff>
    </xdr:from>
    <xdr:to>
      <xdr:col>69</xdr:col>
      <xdr:colOff>142875</xdr:colOff>
      <xdr:row>74</xdr:row>
      <xdr:rowOff>102362</xdr:rowOff>
    </xdr:to>
    <xdr:sp macro="" textlink="">
      <xdr:nvSpPr>
        <xdr:cNvPr id="446" name="楕円 445"/>
        <xdr:cNvSpPr/>
      </xdr:nvSpPr>
      <xdr:spPr>
        <a:xfrm>
          <a:off x="13843000" y="126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112539</xdr:rowOff>
    </xdr:from>
    <xdr:ext cx="762000" cy="259045"/>
    <xdr:sp macro="" textlink="">
      <xdr:nvSpPr>
        <xdr:cNvPr id="447" name="テキスト ボックス 446"/>
        <xdr:cNvSpPr txBox="1"/>
      </xdr:nvSpPr>
      <xdr:spPr>
        <a:xfrm>
          <a:off x="13512800" y="124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3048</xdr:rowOff>
    </xdr:from>
    <xdr:to>
      <xdr:col>65</xdr:col>
      <xdr:colOff>53975</xdr:colOff>
      <xdr:row>73</xdr:row>
      <xdr:rowOff>104648</xdr:rowOff>
    </xdr:to>
    <xdr:sp macro="" textlink="">
      <xdr:nvSpPr>
        <xdr:cNvPr id="448" name="楕円 447"/>
        <xdr:cNvSpPr/>
      </xdr:nvSpPr>
      <xdr:spPr>
        <a:xfrm>
          <a:off x="12954000" y="1251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114825</xdr:rowOff>
    </xdr:from>
    <xdr:ext cx="762000" cy="259045"/>
    <xdr:sp macro="" textlink="">
      <xdr:nvSpPr>
        <xdr:cNvPr id="449" name="テキスト ボックス 448"/>
        <xdr:cNvSpPr txBox="1"/>
      </xdr:nvSpPr>
      <xdr:spPr>
        <a:xfrm>
          <a:off x="12623800" y="1228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151906</xdr:rowOff>
    </xdr:from>
    <xdr:to>
      <xdr:col>29</xdr:col>
      <xdr:colOff>127000</xdr:colOff>
      <xdr:row>17</xdr:row>
      <xdr:rowOff>13307</xdr:rowOff>
    </xdr:to>
    <xdr:cxnSp macro="">
      <xdr:nvCxnSpPr>
        <xdr:cNvPr id="49" name="直線コネクタ 48"/>
        <xdr:cNvCxnSpPr/>
      </xdr:nvCxnSpPr>
      <xdr:spPr bwMode="auto">
        <a:xfrm flipV="1">
          <a:off x="5003800" y="2942731"/>
          <a:ext cx="647700" cy="32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13307</xdr:rowOff>
    </xdr:from>
    <xdr:to>
      <xdr:col>26</xdr:col>
      <xdr:colOff>50800</xdr:colOff>
      <xdr:row>17</xdr:row>
      <xdr:rowOff>40451</xdr:rowOff>
    </xdr:to>
    <xdr:cxnSp macro="">
      <xdr:nvCxnSpPr>
        <xdr:cNvPr id="52" name="直線コネクタ 51"/>
        <xdr:cNvCxnSpPr/>
      </xdr:nvCxnSpPr>
      <xdr:spPr bwMode="auto">
        <a:xfrm flipV="1">
          <a:off x="4305300" y="2975582"/>
          <a:ext cx="698500" cy="27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32631</xdr:rowOff>
    </xdr:from>
    <xdr:to>
      <xdr:col>22</xdr:col>
      <xdr:colOff>114300</xdr:colOff>
      <xdr:row>17</xdr:row>
      <xdr:rowOff>40451</xdr:rowOff>
    </xdr:to>
    <xdr:cxnSp macro="">
      <xdr:nvCxnSpPr>
        <xdr:cNvPr id="55" name="直線コネクタ 54"/>
        <xdr:cNvCxnSpPr/>
      </xdr:nvCxnSpPr>
      <xdr:spPr bwMode="auto">
        <a:xfrm>
          <a:off x="3606800" y="2994906"/>
          <a:ext cx="698500" cy="7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32631</xdr:rowOff>
    </xdr:from>
    <xdr:to>
      <xdr:col>18</xdr:col>
      <xdr:colOff>177800</xdr:colOff>
      <xdr:row>17</xdr:row>
      <xdr:rowOff>67582</xdr:rowOff>
    </xdr:to>
    <xdr:cxnSp macro="">
      <xdr:nvCxnSpPr>
        <xdr:cNvPr id="58" name="直線コネクタ 57"/>
        <xdr:cNvCxnSpPr/>
      </xdr:nvCxnSpPr>
      <xdr:spPr bwMode="auto">
        <a:xfrm flipV="1">
          <a:off x="2908300" y="2994906"/>
          <a:ext cx="698500" cy="34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101106</xdr:rowOff>
    </xdr:from>
    <xdr:to>
      <xdr:col>29</xdr:col>
      <xdr:colOff>177800</xdr:colOff>
      <xdr:row>17</xdr:row>
      <xdr:rowOff>31256</xdr:rowOff>
    </xdr:to>
    <xdr:sp macro="" textlink="">
      <xdr:nvSpPr>
        <xdr:cNvPr id="68" name="楕円 67"/>
        <xdr:cNvSpPr/>
      </xdr:nvSpPr>
      <xdr:spPr bwMode="auto">
        <a:xfrm>
          <a:off x="5600700" y="2891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117633</xdr:rowOff>
    </xdr:from>
    <xdr:ext cx="762000" cy="259045"/>
    <xdr:sp macro="" textlink="">
      <xdr:nvSpPr>
        <xdr:cNvPr id="69" name="人口1人当たり決算額の推移該当値テキスト130"/>
        <xdr:cNvSpPr txBox="1"/>
      </xdr:nvSpPr>
      <xdr:spPr>
        <a:xfrm>
          <a:off x="5740400" y="273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133957</xdr:rowOff>
    </xdr:from>
    <xdr:to>
      <xdr:col>26</xdr:col>
      <xdr:colOff>101600</xdr:colOff>
      <xdr:row>17</xdr:row>
      <xdr:rowOff>64107</xdr:rowOff>
    </xdr:to>
    <xdr:sp macro="" textlink="">
      <xdr:nvSpPr>
        <xdr:cNvPr id="70" name="楕円 69"/>
        <xdr:cNvSpPr/>
      </xdr:nvSpPr>
      <xdr:spPr bwMode="auto">
        <a:xfrm>
          <a:off x="4953000" y="2924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74284</xdr:rowOff>
    </xdr:from>
    <xdr:ext cx="736600" cy="259045"/>
    <xdr:sp macro="" textlink="">
      <xdr:nvSpPr>
        <xdr:cNvPr id="71" name="テキスト ボックス 70"/>
        <xdr:cNvSpPr txBox="1"/>
      </xdr:nvSpPr>
      <xdr:spPr>
        <a:xfrm>
          <a:off x="4622800" y="2693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161101</xdr:rowOff>
    </xdr:from>
    <xdr:to>
      <xdr:col>22</xdr:col>
      <xdr:colOff>165100</xdr:colOff>
      <xdr:row>17</xdr:row>
      <xdr:rowOff>91251</xdr:rowOff>
    </xdr:to>
    <xdr:sp macro="" textlink="">
      <xdr:nvSpPr>
        <xdr:cNvPr id="72" name="楕円 71"/>
        <xdr:cNvSpPr/>
      </xdr:nvSpPr>
      <xdr:spPr bwMode="auto">
        <a:xfrm>
          <a:off x="4254500" y="29519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101428</xdr:rowOff>
    </xdr:from>
    <xdr:ext cx="762000" cy="259045"/>
    <xdr:sp macro="" textlink="">
      <xdr:nvSpPr>
        <xdr:cNvPr id="73" name="テキスト ボックス 72"/>
        <xdr:cNvSpPr txBox="1"/>
      </xdr:nvSpPr>
      <xdr:spPr>
        <a:xfrm>
          <a:off x="3924300" y="2720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153281</xdr:rowOff>
    </xdr:from>
    <xdr:to>
      <xdr:col>19</xdr:col>
      <xdr:colOff>38100</xdr:colOff>
      <xdr:row>17</xdr:row>
      <xdr:rowOff>83431</xdr:rowOff>
    </xdr:to>
    <xdr:sp macro="" textlink="">
      <xdr:nvSpPr>
        <xdr:cNvPr id="74" name="楕円 73"/>
        <xdr:cNvSpPr/>
      </xdr:nvSpPr>
      <xdr:spPr bwMode="auto">
        <a:xfrm>
          <a:off x="3556000" y="2944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93608</xdr:rowOff>
    </xdr:from>
    <xdr:ext cx="762000" cy="259045"/>
    <xdr:sp macro="" textlink="">
      <xdr:nvSpPr>
        <xdr:cNvPr id="75" name="テキスト ボックス 74"/>
        <xdr:cNvSpPr txBox="1"/>
      </xdr:nvSpPr>
      <xdr:spPr>
        <a:xfrm>
          <a:off x="3225800" y="271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16782</xdr:rowOff>
    </xdr:from>
    <xdr:to>
      <xdr:col>15</xdr:col>
      <xdr:colOff>101600</xdr:colOff>
      <xdr:row>17</xdr:row>
      <xdr:rowOff>118382</xdr:rowOff>
    </xdr:to>
    <xdr:sp macro="" textlink="">
      <xdr:nvSpPr>
        <xdr:cNvPr id="76" name="楕円 75"/>
        <xdr:cNvSpPr/>
      </xdr:nvSpPr>
      <xdr:spPr bwMode="auto">
        <a:xfrm>
          <a:off x="2857500" y="2979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128559</xdr:rowOff>
    </xdr:from>
    <xdr:ext cx="762000" cy="259045"/>
    <xdr:sp macro="" textlink="">
      <xdr:nvSpPr>
        <xdr:cNvPr id="77" name="テキスト ボックス 76"/>
        <xdr:cNvSpPr txBox="1"/>
      </xdr:nvSpPr>
      <xdr:spPr>
        <a:xfrm>
          <a:off x="2527300" y="274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69156</xdr:rowOff>
    </xdr:from>
    <xdr:to>
      <xdr:col>29</xdr:col>
      <xdr:colOff>127000</xdr:colOff>
      <xdr:row>36</xdr:row>
      <xdr:rowOff>84225</xdr:rowOff>
    </xdr:to>
    <xdr:cxnSp macro="">
      <xdr:nvCxnSpPr>
        <xdr:cNvPr id="110" name="直線コネクタ 109"/>
        <xdr:cNvCxnSpPr/>
      </xdr:nvCxnSpPr>
      <xdr:spPr bwMode="auto">
        <a:xfrm flipV="1">
          <a:off x="5003800" y="7022406"/>
          <a:ext cx="647700" cy="15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84225</xdr:rowOff>
    </xdr:from>
    <xdr:to>
      <xdr:col>26</xdr:col>
      <xdr:colOff>50800</xdr:colOff>
      <xdr:row>36</xdr:row>
      <xdr:rowOff>129839</xdr:rowOff>
    </xdr:to>
    <xdr:cxnSp macro="">
      <xdr:nvCxnSpPr>
        <xdr:cNvPr id="113" name="直線コネクタ 112"/>
        <xdr:cNvCxnSpPr/>
      </xdr:nvCxnSpPr>
      <xdr:spPr bwMode="auto">
        <a:xfrm flipV="1">
          <a:off x="4305300" y="7037475"/>
          <a:ext cx="698500" cy="45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129839</xdr:rowOff>
    </xdr:from>
    <xdr:to>
      <xdr:col>22</xdr:col>
      <xdr:colOff>114300</xdr:colOff>
      <xdr:row>36</xdr:row>
      <xdr:rowOff>145448</xdr:rowOff>
    </xdr:to>
    <xdr:cxnSp macro="">
      <xdr:nvCxnSpPr>
        <xdr:cNvPr id="116" name="直線コネクタ 115"/>
        <xdr:cNvCxnSpPr/>
      </xdr:nvCxnSpPr>
      <xdr:spPr bwMode="auto">
        <a:xfrm flipV="1">
          <a:off x="3606800" y="7083089"/>
          <a:ext cx="698500" cy="15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145448</xdr:rowOff>
    </xdr:from>
    <xdr:to>
      <xdr:col>18</xdr:col>
      <xdr:colOff>177800</xdr:colOff>
      <xdr:row>36</xdr:row>
      <xdr:rowOff>148420</xdr:rowOff>
    </xdr:to>
    <xdr:cxnSp macro="">
      <xdr:nvCxnSpPr>
        <xdr:cNvPr id="119" name="直線コネクタ 118"/>
        <xdr:cNvCxnSpPr/>
      </xdr:nvCxnSpPr>
      <xdr:spPr bwMode="auto">
        <a:xfrm flipV="1">
          <a:off x="2908300" y="7098698"/>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18356</xdr:rowOff>
    </xdr:from>
    <xdr:to>
      <xdr:col>29</xdr:col>
      <xdr:colOff>177800</xdr:colOff>
      <xdr:row>36</xdr:row>
      <xdr:rowOff>119956</xdr:rowOff>
    </xdr:to>
    <xdr:sp macro="" textlink="">
      <xdr:nvSpPr>
        <xdr:cNvPr id="129" name="楕円 128"/>
        <xdr:cNvSpPr/>
      </xdr:nvSpPr>
      <xdr:spPr bwMode="auto">
        <a:xfrm>
          <a:off x="5600700" y="6971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333333</xdr:rowOff>
    </xdr:from>
    <xdr:ext cx="762000" cy="259045"/>
    <xdr:sp macro="" textlink="">
      <xdr:nvSpPr>
        <xdr:cNvPr id="130" name="人口1人当たり決算額の推移該当値テキスト445"/>
        <xdr:cNvSpPr txBox="1"/>
      </xdr:nvSpPr>
      <xdr:spPr>
        <a:xfrm>
          <a:off x="5740400" y="694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33425</xdr:rowOff>
    </xdr:from>
    <xdr:to>
      <xdr:col>26</xdr:col>
      <xdr:colOff>101600</xdr:colOff>
      <xdr:row>36</xdr:row>
      <xdr:rowOff>135025</xdr:rowOff>
    </xdr:to>
    <xdr:sp macro="" textlink="">
      <xdr:nvSpPr>
        <xdr:cNvPr id="131" name="楕円 130"/>
        <xdr:cNvSpPr/>
      </xdr:nvSpPr>
      <xdr:spPr bwMode="auto">
        <a:xfrm>
          <a:off x="4953000" y="6986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119802</xdr:rowOff>
    </xdr:from>
    <xdr:ext cx="736600" cy="259045"/>
    <xdr:sp macro="" textlink="">
      <xdr:nvSpPr>
        <xdr:cNvPr id="132" name="テキスト ボックス 131"/>
        <xdr:cNvSpPr txBox="1"/>
      </xdr:nvSpPr>
      <xdr:spPr>
        <a:xfrm>
          <a:off x="4622800" y="7073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79039</xdr:rowOff>
    </xdr:from>
    <xdr:to>
      <xdr:col>22</xdr:col>
      <xdr:colOff>165100</xdr:colOff>
      <xdr:row>37</xdr:row>
      <xdr:rowOff>9189</xdr:rowOff>
    </xdr:to>
    <xdr:sp macro="" textlink="">
      <xdr:nvSpPr>
        <xdr:cNvPr id="133" name="楕円 132"/>
        <xdr:cNvSpPr/>
      </xdr:nvSpPr>
      <xdr:spPr bwMode="auto">
        <a:xfrm>
          <a:off x="4254500" y="7032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165416</xdr:rowOff>
    </xdr:from>
    <xdr:ext cx="762000" cy="259045"/>
    <xdr:sp macro="" textlink="">
      <xdr:nvSpPr>
        <xdr:cNvPr id="134" name="テキスト ボックス 133"/>
        <xdr:cNvSpPr txBox="1"/>
      </xdr:nvSpPr>
      <xdr:spPr>
        <a:xfrm>
          <a:off x="3924300" y="711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94648</xdr:rowOff>
    </xdr:from>
    <xdr:to>
      <xdr:col>19</xdr:col>
      <xdr:colOff>38100</xdr:colOff>
      <xdr:row>37</xdr:row>
      <xdr:rowOff>24798</xdr:rowOff>
    </xdr:to>
    <xdr:sp macro="" textlink="">
      <xdr:nvSpPr>
        <xdr:cNvPr id="135" name="楕円 134"/>
        <xdr:cNvSpPr/>
      </xdr:nvSpPr>
      <xdr:spPr bwMode="auto">
        <a:xfrm>
          <a:off x="3556000" y="7047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9575</xdr:rowOff>
    </xdr:from>
    <xdr:ext cx="762000" cy="259045"/>
    <xdr:sp macro="" textlink="">
      <xdr:nvSpPr>
        <xdr:cNvPr id="136" name="テキスト ボックス 135"/>
        <xdr:cNvSpPr txBox="1"/>
      </xdr:nvSpPr>
      <xdr:spPr>
        <a:xfrm>
          <a:off x="3225800" y="7134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97620</xdr:rowOff>
    </xdr:from>
    <xdr:to>
      <xdr:col>15</xdr:col>
      <xdr:colOff>101600</xdr:colOff>
      <xdr:row>37</xdr:row>
      <xdr:rowOff>27770</xdr:rowOff>
    </xdr:to>
    <xdr:sp macro="" textlink="">
      <xdr:nvSpPr>
        <xdr:cNvPr id="137" name="楕円 136"/>
        <xdr:cNvSpPr/>
      </xdr:nvSpPr>
      <xdr:spPr bwMode="auto">
        <a:xfrm>
          <a:off x="2857500" y="7050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12547</xdr:rowOff>
    </xdr:from>
    <xdr:ext cx="762000" cy="259045"/>
    <xdr:sp macro="" textlink="">
      <xdr:nvSpPr>
        <xdr:cNvPr id="138" name="テキスト ボックス 137"/>
        <xdr:cNvSpPr txBox="1"/>
      </xdr:nvSpPr>
      <xdr:spPr>
        <a:xfrm>
          <a:off x="2527300" y="713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20114</xdr:rowOff>
    </xdr:from>
    <xdr:to>
      <xdr:col>24</xdr:col>
      <xdr:colOff>63500</xdr:colOff>
      <xdr:row>36</xdr:row>
      <xdr:rowOff>53022</xdr:rowOff>
    </xdr:to>
    <xdr:cxnSp macro="">
      <xdr:nvCxnSpPr>
        <xdr:cNvPr id="60" name="直線コネクタ 59"/>
        <xdr:cNvCxnSpPr/>
      </xdr:nvCxnSpPr>
      <xdr:spPr>
        <a:xfrm flipV="1">
          <a:off x="3797300" y="6192314"/>
          <a:ext cx="838200" cy="3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53022</xdr:rowOff>
    </xdr:from>
    <xdr:to>
      <xdr:col>19</xdr:col>
      <xdr:colOff>177800</xdr:colOff>
      <xdr:row>36</xdr:row>
      <xdr:rowOff>60010</xdr:rowOff>
    </xdr:to>
    <xdr:cxnSp macro="">
      <xdr:nvCxnSpPr>
        <xdr:cNvPr id="63" name="直線コネクタ 62"/>
        <xdr:cNvCxnSpPr/>
      </xdr:nvCxnSpPr>
      <xdr:spPr>
        <a:xfrm flipV="1">
          <a:off x="2908300" y="6225222"/>
          <a:ext cx="889000" cy="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58749</xdr:rowOff>
    </xdr:from>
    <xdr:to>
      <xdr:col>15</xdr:col>
      <xdr:colOff>50800</xdr:colOff>
      <xdr:row>36</xdr:row>
      <xdr:rowOff>60010</xdr:rowOff>
    </xdr:to>
    <xdr:cxnSp macro="">
      <xdr:nvCxnSpPr>
        <xdr:cNvPr id="66" name="直線コネクタ 65"/>
        <xdr:cNvCxnSpPr/>
      </xdr:nvCxnSpPr>
      <xdr:spPr>
        <a:xfrm>
          <a:off x="2019300" y="6230949"/>
          <a:ext cx="889000" cy="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58749</xdr:rowOff>
    </xdr:from>
    <xdr:to>
      <xdr:col>10</xdr:col>
      <xdr:colOff>114300</xdr:colOff>
      <xdr:row>36</xdr:row>
      <xdr:rowOff>89571</xdr:rowOff>
    </xdr:to>
    <xdr:cxnSp macro="">
      <xdr:nvCxnSpPr>
        <xdr:cNvPr id="69" name="直線コネクタ 68"/>
        <xdr:cNvCxnSpPr/>
      </xdr:nvCxnSpPr>
      <xdr:spPr>
        <a:xfrm flipV="1">
          <a:off x="1130300" y="6230949"/>
          <a:ext cx="889000" cy="3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140764</xdr:rowOff>
    </xdr:from>
    <xdr:to>
      <xdr:col>24</xdr:col>
      <xdr:colOff>114300</xdr:colOff>
      <xdr:row>36</xdr:row>
      <xdr:rowOff>70914</xdr:rowOff>
    </xdr:to>
    <xdr:sp macro="" textlink="">
      <xdr:nvSpPr>
        <xdr:cNvPr id="79" name="楕円 78"/>
        <xdr:cNvSpPr/>
      </xdr:nvSpPr>
      <xdr:spPr>
        <a:xfrm>
          <a:off x="4584700" y="614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163641</xdr:rowOff>
    </xdr:from>
    <xdr:ext cx="599010" cy="259045"/>
    <xdr:sp macro="" textlink="">
      <xdr:nvSpPr>
        <xdr:cNvPr id="80" name="人件費該当値テキスト"/>
        <xdr:cNvSpPr txBox="1"/>
      </xdr:nvSpPr>
      <xdr:spPr>
        <a:xfrm>
          <a:off x="4686300" y="599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2222</xdr:rowOff>
    </xdr:from>
    <xdr:to>
      <xdr:col>20</xdr:col>
      <xdr:colOff>38100</xdr:colOff>
      <xdr:row>36</xdr:row>
      <xdr:rowOff>103822</xdr:rowOff>
    </xdr:to>
    <xdr:sp macro="" textlink="">
      <xdr:nvSpPr>
        <xdr:cNvPr id="81" name="楕円 80"/>
        <xdr:cNvSpPr/>
      </xdr:nvSpPr>
      <xdr:spPr>
        <a:xfrm>
          <a:off x="3746500" y="617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120349</xdr:rowOff>
    </xdr:from>
    <xdr:ext cx="599010" cy="259045"/>
    <xdr:sp macro="" textlink="">
      <xdr:nvSpPr>
        <xdr:cNvPr id="82" name="テキスト ボックス 81"/>
        <xdr:cNvSpPr txBox="1"/>
      </xdr:nvSpPr>
      <xdr:spPr>
        <a:xfrm>
          <a:off x="3497795" y="5949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9210</xdr:rowOff>
    </xdr:from>
    <xdr:to>
      <xdr:col>15</xdr:col>
      <xdr:colOff>101600</xdr:colOff>
      <xdr:row>36</xdr:row>
      <xdr:rowOff>110810</xdr:rowOff>
    </xdr:to>
    <xdr:sp macro="" textlink="">
      <xdr:nvSpPr>
        <xdr:cNvPr id="83" name="楕円 82"/>
        <xdr:cNvSpPr/>
      </xdr:nvSpPr>
      <xdr:spPr>
        <a:xfrm>
          <a:off x="2857500" y="618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127337</xdr:rowOff>
    </xdr:from>
    <xdr:ext cx="599010" cy="259045"/>
    <xdr:sp macro="" textlink="">
      <xdr:nvSpPr>
        <xdr:cNvPr id="84" name="テキスト ボックス 83"/>
        <xdr:cNvSpPr txBox="1"/>
      </xdr:nvSpPr>
      <xdr:spPr>
        <a:xfrm>
          <a:off x="2608795" y="5956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7949</xdr:rowOff>
    </xdr:from>
    <xdr:to>
      <xdr:col>10</xdr:col>
      <xdr:colOff>165100</xdr:colOff>
      <xdr:row>36</xdr:row>
      <xdr:rowOff>109549</xdr:rowOff>
    </xdr:to>
    <xdr:sp macro="" textlink="">
      <xdr:nvSpPr>
        <xdr:cNvPr id="85" name="楕円 84"/>
        <xdr:cNvSpPr/>
      </xdr:nvSpPr>
      <xdr:spPr>
        <a:xfrm>
          <a:off x="1968500" y="61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126076</xdr:rowOff>
    </xdr:from>
    <xdr:ext cx="599010" cy="259045"/>
    <xdr:sp macro="" textlink="">
      <xdr:nvSpPr>
        <xdr:cNvPr id="86" name="テキスト ボックス 85"/>
        <xdr:cNvSpPr txBox="1"/>
      </xdr:nvSpPr>
      <xdr:spPr>
        <a:xfrm>
          <a:off x="1719795" y="595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38771</xdr:rowOff>
    </xdr:from>
    <xdr:to>
      <xdr:col>6</xdr:col>
      <xdr:colOff>38100</xdr:colOff>
      <xdr:row>36</xdr:row>
      <xdr:rowOff>140371</xdr:rowOff>
    </xdr:to>
    <xdr:sp macro="" textlink="">
      <xdr:nvSpPr>
        <xdr:cNvPr id="87" name="楕円 86"/>
        <xdr:cNvSpPr/>
      </xdr:nvSpPr>
      <xdr:spPr>
        <a:xfrm>
          <a:off x="1079500" y="621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156898</xdr:rowOff>
    </xdr:from>
    <xdr:ext cx="599010" cy="259045"/>
    <xdr:sp macro="" textlink="">
      <xdr:nvSpPr>
        <xdr:cNvPr id="88" name="テキスト ボックス 87"/>
        <xdr:cNvSpPr txBox="1"/>
      </xdr:nvSpPr>
      <xdr:spPr>
        <a:xfrm>
          <a:off x="830795" y="598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21937</xdr:rowOff>
    </xdr:from>
    <xdr:to>
      <xdr:col>24</xdr:col>
      <xdr:colOff>63500</xdr:colOff>
      <xdr:row>57</xdr:row>
      <xdr:rowOff>66679</xdr:rowOff>
    </xdr:to>
    <xdr:cxnSp macro="">
      <xdr:nvCxnSpPr>
        <xdr:cNvPr id="115" name="直線コネクタ 114"/>
        <xdr:cNvCxnSpPr/>
      </xdr:nvCxnSpPr>
      <xdr:spPr>
        <a:xfrm>
          <a:off x="3797300" y="9794587"/>
          <a:ext cx="838200" cy="4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159982</xdr:rowOff>
    </xdr:from>
    <xdr:to>
      <xdr:col>19</xdr:col>
      <xdr:colOff>177800</xdr:colOff>
      <xdr:row>57</xdr:row>
      <xdr:rowOff>21937</xdr:rowOff>
    </xdr:to>
    <xdr:cxnSp macro="">
      <xdr:nvCxnSpPr>
        <xdr:cNvPr id="118" name="直線コネクタ 117"/>
        <xdr:cNvCxnSpPr/>
      </xdr:nvCxnSpPr>
      <xdr:spPr>
        <a:xfrm>
          <a:off x="2908300" y="9761182"/>
          <a:ext cx="889000" cy="3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159982</xdr:rowOff>
    </xdr:from>
    <xdr:to>
      <xdr:col>15</xdr:col>
      <xdr:colOff>50800</xdr:colOff>
      <xdr:row>57</xdr:row>
      <xdr:rowOff>46150</xdr:rowOff>
    </xdr:to>
    <xdr:cxnSp macro="">
      <xdr:nvCxnSpPr>
        <xdr:cNvPr id="121" name="直線コネクタ 120"/>
        <xdr:cNvCxnSpPr/>
      </xdr:nvCxnSpPr>
      <xdr:spPr>
        <a:xfrm flipV="1">
          <a:off x="2019300" y="9761182"/>
          <a:ext cx="889000" cy="5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46150</xdr:rowOff>
    </xdr:from>
    <xdr:to>
      <xdr:col>10</xdr:col>
      <xdr:colOff>114300</xdr:colOff>
      <xdr:row>57</xdr:row>
      <xdr:rowOff>48761</xdr:rowOff>
    </xdr:to>
    <xdr:cxnSp macro="">
      <xdr:nvCxnSpPr>
        <xdr:cNvPr id="124" name="直線コネクタ 123"/>
        <xdr:cNvCxnSpPr/>
      </xdr:nvCxnSpPr>
      <xdr:spPr>
        <a:xfrm flipV="1">
          <a:off x="1130300" y="9818800"/>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15879</xdr:rowOff>
    </xdr:from>
    <xdr:to>
      <xdr:col>24</xdr:col>
      <xdr:colOff>114300</xdr:colOff>
      <xdr:row>57</xdr:row>
      <xdr:rowOff>117479</xdr:rowOff>
    </xdr:to>
    <xdr:sp macro="" textlink="">
      <xdr:nvSpPr>
        <xdr:cNvPr id="134" name="楕円 133"/>
        <xdr:cNvSpPr/>
      </xdr:nvSpPr>
      <xdr:spPr>
        <a:xfrm>
          <a:off x="4584700" y="978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38756</xdr:rowOff>
    </xdr:from>
    <xdr:ext cx="599010" cy="259045"/>
    <xdr:sp macro="" textlink="">
      <xdr:nvSpPr>
        <xdr:cNvPr id="135" name="物件費該当値テキスト"/>
        <xdr:cNvSpPr txBox="1"/>
      </xdr:nvSpPr>
      <xdr:spPr>
        <a:xfrm>
          <a:off x="4686300" y="963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142587</xdr:rowOff>
    </xdr:from>
    <xdr:to>
      <xdr:col>20</xdr:col>
      <xdr:colOff>38100</xdr:colOff>
      <xdr:row>57</xdr:row>
      <xdr:rowOff>72737</xdr:rowOff>
    </xdr:to>
    <xdr:sp macro="" textlink="">
      <xdr:nvSpPr>
        <xdr:cNvPr id="136" name="楕円 135"/>
        <xdr:cNvSpPr/>
      </xdr:nvSpPr>
      <xdr:spPr>
        <a:xfrm>
          <a:off x="3746500" y="974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89264</xdr:rowOff>
    </xdr:from>
    <xdr:ext cx="599010" cy="259045"/>
    <xdr:sp macro="" textlink="">
      <xdr:nvSpPr>
        <xdr:cNvPr id="137" name="テキスト ボックス 136"/>
        <xdr:cNvSpPr txBox="1"/>
      </xdr:nvSpPr>
      <xdr:spPr>
        <a:xfrm>
          <a:off x="3497795" y="951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109182</xdr:rowOff>
    </xdr:from>
    <xdr:to>
      <xdr:col>15</xdr:col>
      <xdr:colOff>101600</xdr:colOff>
      <xdr:row>57</xdr:row>
      <xdr:rowOff>39332</xdr:rowOff>
    </xdr:to>
    <xdr:sp macro="" textlink="">
      <xdr:nvSpPr>
        <xdr:cNvPr id="138" name="楕円 137"/>
        <xdr:cNvSpPr/>
      </xdr:nvSpPr>
      <xdr:spPr>
        <a:xfrm>
          <a:off x="2857500" y="971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55859</xdr:rowOff>
    </xdr:from>
    <xdr:ext cx="599010" cy="259045"/>
    <xdr:sp macro="" textlink="">
      <xdr:nvSpPr>
        <xdr:cNvPr id="139" name="テキスト ボックス 138"/>
        <xdr:cNvSpPr txBox="1"/>
      </xdr:nvSpPr>
      <xdr:spPr>
        <a:xfrm>
          <a:off x="2608795" y="9485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166800</xdr:rowOff>
    </xdr:from>
    <xdr:to>
      <xdr:col>10</xdr:col>
      <xdr:colOff>165100</xdr:colOff>
      <xdr:row>57</xdr:row>
      <xdr:rowOff>96950</xdr:rowOff>
    </xdr:to>
    <xdr:sp macro="" textlink="">
      <xdr:nvSpPr>
        <xdr:cNvPr id="140" name="楕円 139"/>
        <xdr:cNvSpPr/>
      </xdr:nvSpPr>
      <xdr:spPr>
        <a:xfrm>
          <a:off x="1968500" y="976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113477</xdr:rowOff>
    </xdr:from>
    <xdr:ext cx="599010" cy="259045"/>
    <xdr:sp macro="" textlink="">
      <xdr:nvSpPr>
        <xdr:cNvPr id="141" name="テキスト ボックス 140"/>
        <xdr:cNvSpPr txBox="1"/>
      </xdr:nvSpPr>
      <xdr:spPr>
        <a:xfrm>
          <a:off x="1719795" y="954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169411</xdr:rowOff>
    </xdr:from>
    <xdr:to>
      <xdr:col>6</xdr:col>
      <xdr:colOff>38100</xdr:colOff>
      <xdr:row>57</xdr:row>
      <xdr:rowOff>99561</xdr:rowOff>
    </xdr:to>
    <xdr:sp macro="" textlink="">
      <xdr:nvSpPr>
        <xdr:cNvPr id="142" name="楕円 141"/>
        <xdr:cNvSpPr/>
      </xdr:nvSpPr>
      <xdr:spPr>
        <a:xfrm>
          <a:off x="1079500" y="977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116088</xdr:rowOff>
    </xdr:from>
    <xdr:ext cx="599010" cy="259045"/>
    <xdr:sp macro="" textlink="">
      <xdr:nvSpPr>
        <xdr:cNvPr id="143" name="テキスト ボックス 142"/>
        <xdr:cNvSpPr txBox="1"/>
      </xdr:nvSpPr>
      <xdr:spPr>
        <a:xfrm>
          <a:off x="830795" y="9545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133745</xdr:rowOff>
    </xdr:from>
    <xdr:to>
      <xdr:col>24</xdr:col>
      <xdr:colOff>63500</xdr:colOff>
      <xdr:row>79</xdr:row>
      <xdr:rowOff>19754</xdr:rowOff>
    </xdr:to>
    <xdr:cxnSp macro="">
      <xdr:nvCxnSpPr>
        <xdr:cNvPr id="172" name="直線コネクタ 171"/>
        <xdr:cNvCxnSpPr/>
      </xdr:nvCxnSpPr>
      <xdr:spPr>
        <a:xfrm flipV="1">
          <a:off x="3797300" y="13163945"/>
          <a:ext cx="838200" cy="40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19754</xdr:rowOff>
    </xdr:from>
    <xdr:to>
      <xdr:col>19</xdr:col>
      <xdr:colOff>177800</xdr:colOff>
      <xdr:row>79</xdr:row>
      <xdr:rowOff>23781</xdr:rowOff>
    </xdr:to>
    <xdr:cxnSp macro="">
      <xdr:nvCxnSpPr>
        <xdr:cNvPr id="175" name="直線コネクタ 174"/>
        <xdr:cNvCxnSpPr/>
      </xdr:nvCxnSpPr>
      <xdr:spPr>
        <a:xfrm flipV="1">
          <a:off x="2908300" y="13564304"/>
          <a:ext cx="889000" cy="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23781</xdr:rowOff>
    </xdr:from>
    <xdr:to>
      <xdr:col>15</xdr:col>
      <xdr:colOff>50800</xdr:colOff>
      <xdr:row>79</xdr:row>
      <xdr:rowOff>32293</xdr:rowOff>
    </xdr:to>
    <xdr:cxnSp macro="">
      <xdr:nvCxnSpPr>
        <xdr:cNvPr id="178" name="直線コネクタ 177"/>
        <xdr:cNvCxnSpPr/>
      </xdr:nvCxnSpPr>
      <xdr:spPr>
        <a:xfrm flipV="1">
          <a:off x="2019300" y="13568331"/>
          <a:ext cx="889000" cy="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32293</xdr:rowOff>
    </xdr:from>
    <xdr:to>
      <xdr:col>10</xdr:col>
      <xdr:colOff>114300</xdr:colOff>
      <xdr:row>79</xdr:row>
      <xdr:rowOff>35238</xdr:rowOff>
    </xdr:to>
    <xdr:cxnSp macro="">
      <xdr:nvCxnSpPr>
        <xdr:cNvPr id="181" name="直線コネクタ 180"/>
        <xdr:cNvCxnSpPr/>
      </xdr:nvCxnSpPr>
      <xdr:spPr>
        <a:xfrm flipV="1">
          <a:off x="1130300" y="13576843"/>
          <a:ext cx="889000" cy="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82945</xdr:rowOff>
    </xdr:from>
    <xdr:to>
      <xdr:col>24</xdr:col>
      <xdr:colOff>114300</xdr:colOff>
      <xdr:row>77</xdr:row>
      <xdr:rowOff>13095</xdr:rowOff>
    </xdr:to>
    <xdr:sp macro="" textlink="">
      <xdr:nvSpPr>
        <xdr:cNvPr id="191" name="楕円 190"/>
        <xdr:cNvSpPr/>
      </xdr:nvSpPr>
      <xdr:spPr>
        <a:xfrm>
          <a:off x="4584700" y="13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105822</xdr:rowOff>
    </xdr:from>
    <xdr:ext cx="599010" cy="259045"/>
    <xdr:sp macro="" textlink="">
      <xdr:nvSpPr>
        <xdr:cNvPr id="192" name="維持補修費該当値テキスト"/>
        <xdr:cNvSpPr txBox="1"/>
      </xdr:nvSpPr>
      <xdr:spPr>
        <a:xfrm>
          <a:off x="4686300" y="1296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140404</xdr:rowOff>
    </xdr:from>
    <xdr:to>
      <xdr:col>20</xdr:col>
      <xdr:colOff>38100</xdr:colOff>
      <xdr:row>79</xdr:row>
      <xdr:rowOff>70554</xdr:rowOff>
    </xdr:to>
    <xdr:sp macro="" textlink="">
      <xdr:nvSpPr>
        <xdr:cNvPr id="193" name="楕円 192"/>
        <xdr:cNvSpPr/>
      </xdr:nvSpPr>
      <xdr:spPr>
        <a:xfrm>
          <a:off x="3746500" y="1351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61681</xdr:rowOff>
    </xdr:from>
    <xdr:ext cx="469744" cy="259045"/>
    <xdr:sp macro="" textlink="">
      <xdr:nvSpPr>
        <xdr:cNvPr id="194" name="テキスト ボックス 193"/>
        <xdr:cNvSpPr txBox="1"/>
      </xdr:nvSpPr>
      <xdr:spPr>
        <a:xfrm>
          <a:off x="3562428" y="1360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144431</xdr:rowOff>
    </xdr:from>
    <xdr:to>
      <xdr:col>15</xdr:col>
      <xdr:colOff>101600</xdr:colOff>
      <xdr:row>79</xdr:row>
      <xdr:rowOff>74581</xdr:rowOff>
    </xdr:to>
    <xdr:sp macro="" textlink="">
      <xdr:nvSpPr>
        <xdr:cNvPr id="195" name="楕円 194"/>
        <xdr:cNvSpPr/>
      </xdr:nvSpPr>
      <xdr:spPr>
        <a:xfrm>
          <a:off x="2857500" y="1351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65708</xdr:rowOff>
    </xdr:from>
    <xdr:ext cx="469744" cy="259045"/>
    <xdr:sp macro="" textlink="">
      <xdr:nvSpPr>
        <xdr:cNvPr id="196" name="テキスト ボックス 195"/>
        <xdr:cNvSpPr txBox="1"/>
      </xdr:nvSpPr>
      <xdr:spPr>
        <a:xfrm>
          <a:off x="2673428" y="1361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152943</xdr:rowOff>
    </xdr:from>
    <xdr:to>
      <xdr:col>10</xdr:col>
      <xdr:colOff>165100</xdr:colOff>
      <xdr:row>79</xdr:row>
      <xdr:rowOff>83093</xdr:rowOff>
    </xdr:to>
    <xdr:sp macro="" textlink="">
      <xdr:nvSpPr>
        <xdr:cNvPr id="197" name="楕円 196"/>
        <xdr:cNvSpPr/>
      </xdr:nvSpPr>
      <xdr:spPr>
        <a:xfrm>
          <a:off x="1968500" y="1352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74220</xdr:rowOff>
    </xdr:from>
    <xdr:ext cx="469744" cy="259045"/>
    <xdr:sp macro="" textlink="">
      <xdr:nvSpPr>
        <xdr:cNvPr id="198" name="テキスト ボックス 197"/>
        <xdr:cNvSpPr txBox="1"/>
      </xdr:nvSpPr>
      <xdr:spPr>
        <a:xfrm>
          <a:off x="1784428" y="1361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155888</xdr:rowOff>
    </xdr:from>
    <xdr:to>
      <xdr:col>6</xdr:col>
      <xdr:colOff>38100</xdr:colOff>
      <xdr:row>79</xdr:row>
      <xdr:rowOff>86038</xdr:rowOff>
    </xdr:to>
    <xdr:sp macro="" textlink="">
      <xdr:nvSpPr>
        <xdr:cNvPr id="199" name="楕円 198"/>
        <xdr:cNvSpPr/>
      </xdr:nvSpPr>
      <xdr:spPr>
        <a:xfrm>
          <a:off x="1079500" y="135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77165</xdr:rowOff>
    </xdr:from>
    <xdr:ext cx="469744" cy="259045"/>
    <xdr:sp macro="" textlink="">
      <xdr:nvSpPr>
        <xdr:cNvPr id="200" name="テキスト ボックス 199"/>
        <xdr:cNvSpPr txBox="1"/>
      </xdr:nvSpPr>
      <xdr:spPr>
        <a:xfrm>
          <a:off x="895428" y="1362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141270</xdr:rowOff>
    </xdr:from>
    <xdr:to>
      <xdr:col>24</xdr:col>
      <xdr:colOff>63500</xdr:colOff>
      <xdr:row>91</xdr:row>
      <xdr:rowOff>144188</xdr:rowOff>
    </xdr:to>
    <xdr:cxnSp macro="">
      <xdr:nvCxnSpPr>
        <xdr:cNvPr id="229" name="直線コネクタ 228"/>
        <xdr:cNvCxnSpPr/>
      </xdr:nvCxnSpPr>
      <xdr:spPr>
        <a:xfrm flipV="1">
          <a:off x="3797300" y="15743220"/>
          <a:ext cx="8382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148752</xdr:rowOff>
    </xdr:from>
    <xdr:to>
      <xdr:col>19</xdr:col>
      <xdr:colOff>177800</xdr:colOff>
      <xdr:row>91</xdr:row>
      <xdr:rowOff>144188</xdr:rowOff>
    </xdr:to>
    <xdr:cxnSp macro="">
      <xdr:nvCxnSpPr>
        <xdr:cNvPr id="232" name="直線コネクタ 231"/>
        <xdr:cNvCxnSpPr/>
      </xdr:nvCxnSpPr>
      <xdr:spPr>
        <a:xfrm>
          <a:off x="2908300" y="15579252"/>
          <a:ext cx="889000" cy="16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148752</xdr:rowOff>
    </xdr:from>
    <xdr:to>
      <xdr:col>15</xdr:col>
      <xdr:colOff>50800</xdr:colOff>
      <xdr:row>91</xdr:row>
      <xdr:rowOff>107567</xdr:rowOff>
    </xdr:to>
    <xdr:cxnSp macro="">
      <xdr:nvCxnSpPr>
        <xdr:cNvPr id="235" name="直線コネクタ 234"/>
        <xdr:cNvCxnSpPr/>
      </xdr:nvCxnSpPr>
      <xdr:spPr>
        <a:xfrm flipV="1">
          <a:off x="2019300" y="15579252"/>
          <a:ext cx="889000" cy="13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107567</xdr:rowOff>
    </xdr:from>
    <xdr:to>
      <xdr:col>10</xdr:col>
      <xdr:colOff>114300</xdr:colOff>
      <xdr:row>94</xdr:row>
      <xdr:rowOff>28304</xdr:rowOff>
    </xdr:to>
    <xdr:cxnSp macro="">
      <xdr:nvCxnSpPr>
        <xdr:cNvPr id="238" name="直線コネクタ 237"/>
        <xdr:cNvCxnSpPr/>
      </xdr:nvCxnSpPr>
      <xdr:spPr>
        <a:xfrm flipV="1">
          <a:off x="1130300" y="15709517"/>
          <a:ext cx="889000" cy="43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90470</xdr:rowOff>
    </xdr:from>
    <xdr:to>
      <xdr:col>24</xdr:col>
      <xdr:colOff>114300</xdr:colOff>
      <xdr:row>92</xdr:row>
      <xdr:rowOff>20620</xdr:rowOff>
    </xdr:to>
    <xdr:sp macro="" textlink="">
      <xdr:nvSpPr>
        <xdr:cNvPr id="248" name="楕円 247"/>
        <xdr:cNvSpPr/>
      </xdr:nvSpPr>
      <xdr:spPr>
        <a:xfrm>
          <a:off x="4584700" y="156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113347</xdr:rowOff>
    </xdr:from>
    <xdr:ext cx="599010" cy="259045"/>
    <xdr:sp macro="" textlink="">
      <xdr:nvSpPr>
        <xdr:cNvPr id="249" name="扶助費該当値テキスト"/>
        <xdr:cNvSpPr txBox="1"/>
      </xdr:nvSpPr>
      <xdr:spPr>
        <a:xfrm>
          <a:off x="4686300" y="1554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93388</xdr:rowOff>
    </xdr:from>
    <xdr:to>
      <xdr:col>20</xdr:col>
      <xdr:colOff>38100</xdr:colOff>
      <xdr:row>92</xdr:row>
      <xdr:rowOff>23538</xdr:rowOff>
    </xdr:to>
    <xdr:sp macro="" textlink="">
      <xdr:nvSpPr>
        <xdr:cNvPr id="250" name="楕円 249"/>
        <xdr:cNvSpPr/>
      </xdr:nvSpPr>
      <xdr:spPr>
        <a:xfrm>
          <a:off x="3746500" y="156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40065</xdr:rowOff>
    </xdr:from>
    <xdr:ext cx="599010" cy="259045"/>
    <xdr:sp macro="" textlink="">
      <xdr:nvSpPr>
        <xdr:cNvPr id="251" name="テキスト ボックス 250"/>
        <xdr:cNvSpPr txBox="1"/>
      </xdr:nvSpPr>
      <xdr:spPr>
        <a:xfrm>
          <a:off x="3497795" y="1547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97952</xdr:rowOff>
    </xdr:from>
    <xdr:to>
      <xdr:col>15</xdr:col>
      <xdr:colOff>101600</xdr:colOff>
      <xdr:row>91</xdr:row>
      <xdr:rowOff>28102</xdr:rowOff>
    </xdr:to>
    <xdr:sp macro="" textlink="">
      <xdr:nvSpPr>
        <xdr:cNvPr id="252" name="楕円 251"/>
        <xdr:cNvSpPr/>
      </xdr:nvSpPr>
      <xdr:spPr>
        <a:xfrm>
          <a:off x="2857500" y="155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89</xdr:row>
      <xdr:rowOff>44629</xdr:rowOff>
    </xdr:from>
    <xdr:ext cx="599010" cy="259045"/>
    <xdr:sp macro="" textlink="">
      <xdr:nvSpPr>
        <xdr:cNvPr id="253" name="テキスト ボックス 252"/>
        <xdr:cNvSpPr txBox="1"/>
      </xdr:nvSpPr>
      <xdr:spPr>
        <a:xfrm>
          <a:off x="2608795" y="1530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56767</xdr:rowOff>
    </xdr:from>
    <xdr:to>
      <xdr:col>10</xdr:col>
      <xdr:colOff>165100</xdr:colOff>
      <xdr:row>91</xdr:row>
      <xdr:rowOff>158367</xdr:rowOff>
    </xdr:to>
    <xdr:sp macro="" textlink="">
      <xdr:nvSpPr>
        <xdr:cNvPr id="254" name="楕円 253"/>
        <xdr:cNvSpPr/>
      </xdr:nvSpPr>
      <xdr:spPr>
        <a:xfrm>
          <a:off x="1968500" y="1565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3444</xdr:rowOff>
    </xdr:from>
    <xdr:ext cx="599010" cy="259045"/>
    <xdr:sp macro="" textlink="">
      <xdr:nvSpPr>
        <xdr:cNvPr id="255" name="テキスト ボックス 254"/>
        <xdr:cNvSpPr txBox="1"/>
      </xdr:nvSpPr>
      <xdr:spPr>
        <a:xfrm>
          <a:off x="1719795" y="15433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148954</xdr:rowOff>
    </xdr:from>
    <xdr:to>
      <xdr:col>6</xdr:col>
      <xdr:colOff>38100</xdr:colOff>
      <xdr:row>94</xdr:row>
      <xdr:rowOff>79104</xdr:rowOff>
    </xdr:to>
    <xdr:sp macro="" textlink="">
      <xdr:nvSpPr>
        <xdr:cNvPr id="256" name="楕円 255"/>
        <xdr:cNvSpPr/>
      </xdr:nvSpPr>
      <xdr:spPr>
        <a:xfrm>
          <a:off x="1079500" y="1609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95631</xdr:rowOff>
    </xdr:from>
    <xdr:ext cx="599010" cy="259045"/>
    <xdr:sp macro="" textlink="">
      <xdr:nvSpPr>
        <xdr:cNvPr id="257" name="テキスト ボックス 256"/>
        <xdr:cNvSpPr txBox="1"/>
      </xdr:nvSpPr>
      <xdr:spPr>
        <a:xfrm>
          <a:off x="830795" y="1586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69513</xdr:rowOff>
    </xdr:from>
    <xdr:to>
      <xdr:col>55</xdr:col>
      <xdr:colOff>0</xdr:colOff>
      <xdr:row>36</xdr:row>
      <xdr:rowOff>50061</xdr:rowOff>
    </xdr:to>
    <xdr:cxnSp macro="">
      <xdr:nvCxnSpPr>
        <xdr:cNvPr id="288" name="直線コネクタ 287"/>
        <xdr:cNvCxnSpPr/>
      </xdr:nvCxnSpPr>
      <xdr:spPr>
        <a:xfrm flipV="1">
          <a:off x="9639300" y="5898813"/>
          <a:ext cx="838200" cy="32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50061</xdr:rowOff>
    </xdr:from>
    <xdr:to>
      <xdr:col>50</xdr:col>
      <xdr:colOff>114300</xdr:colOff>
      <xdr:row>36</xdr:row>
      <xdr:rowOff>60089</xdr:rowOff>
    </xdr:to>
    <xdr:cxnSp macro="">
      <xdr:nvCxnSpPr>
        <xdr:cNvPr id="291" name="直線コネクタ 290"/>
        <xdr:cNvCxnSpPr/>
      </xdr:nvCxnSpPr>
      <xdr:spPr>
        <a:xfrm flipV="1">
          <a:off x="8750300" y="6222261"/>
          <a:ext cx="889000" cy="1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104794</xdr:rowOff>
    </xdr:from>
    <xdr:to>
      <xdr:col>45</xdr:col>
      <xdr:colOff>177800</xdr:colOff>
      <xdr:row>36</xdr:row>
      <xdr:rowOff>60089</xdr:rowOff>
    </xdr:to>
    <xdr:cxnSp macro="">
      <xdr:nvCxnSpPr>
        <xdr:cNvPr id="294" name="直線コネクタ 293"/>
        <xdr:cNvCxnSpPr/>
      </xdr:nvCxnSpPr>
      <xdr:spPr>
        <a:xfrm>
          <a:off x="7861300" y="6105544"/>
          <a:ext cx="889000" cy="12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125061</xdr:rowOff>
    </xdr:from>
    <xdr:to>
      <xdr:col>41</xdr:col>
      <xdr:colOff>50800</xdr:colOff>
      <xdr:row>35</xdr:row>
      <xdr:rowOff>104794</xdr:rowOff>
    </xdr:to>
    <xdr:cxnSp macro="">
      <xdr:nvCxnSpPr>
        <xdr:cNvPr id="297" name="直線コネクタ 296"/>
        <xdr:cNvCxnSpPr/>
      </xdr:nvCxnSpPr>
      <xdr:spPr>
        <a:xfrm>
          <a:off x="6972300" y="5954361"/>
          <a:ext cx="889000" cy="15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18713</xdr:rowOff>
    </xdr:from>
    <xdr:to>
      <xdr:col>55</xdr:col>
      <xdr:colOff>50800</xdr:colOff>
      <xdr:row>34</xdr:row>
      <xdr:rowOff>120313</xdr:rowOff>
    </xdr:to>
    <xdr:sp macro="" textlink="">
      <xdr:nvSpPr>
        <xdr:cNvPr id="307" name="楕円 306"/>
        <xdr:cNvSpPr/>
      </xdr:nvSpPr>
      <xdr:spPr>
        <a:xfrm>
          <a:off x="10426700" y="584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41590</xdr:rowOff>
    </xdr:from>
    <xdr:ext cx="599010" cy="259045"/>
    <xdr:sp macro="" textlink="">
      <xdr:nvSpPr>
        <xdr:cNvPr id="308" name="補助費等該当値テキスト"/>
        <xdr:cNvSpPr txBox="1"/>
      </xdr:nvSpPr>
      <xdr:spPr>
        <a:xfrm>
          <a:off x="10528300" y="569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170711</xdr:rowOff>
    </xdr:from>
    <xdr:to>
      <xdr:col>50</xdr:col>
      <xdr:colOff>165100</xdr:colOff>
      <xdr:row>36</xdr:row>
      <xdr:rowOff>100861</xdr:rowOff>
    </xdr:to>
    <xdr:sp macro="" textlink="">
      <xdr:nvSpPr>
        <xdr:cNvPr id="309" name="楕円 308"/>
        <xdr:cNvSpPr/>
      </xdr:nvSpPr>
      <xdr:spPr>
        <a:xfrm>
          <a:off x="9588500" y="617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117388</xdr:rowOff>
    </xdr:from>
    <xdr:ext cx="599010" cy="259045"/>
    <xdr:sp macro="" textlink="">
      <xdr:nvSpPr>
        <xdr:cNvPr id="310" name="テキスト ボックス 309"/>
        <xdr:cNvSpPr txBox="1"/>
      </xdr:nvSpPr>
      <xdr:spPr>
        <a:xfrm>
          <a:off x="9339795" y="594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9289</xdr:rowOff>
    </xdr:from>
    <xdr:to>
      <xdr:col>46</xdr:col>
      <xdr:colOff>38100</xdr:colOff>
      <xdr:row>36</xdr:row>
      <xdr:rowOff>110889</xdr:rowOff>
    </xdr:to>
    <xdr:sp macro="" textlink="">
      <xdr:nvSpPr>
        <xdr:cNvPr id="311" name="楕円 310"/>
        <xdr:cNvSpPr/>
      </xdr:nvSpPr>
      <xdr:spPr>
        <a:xfrm>
          <a:off x="8699500" y="618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127416</xdr:rowOff>
    </xdr:from>
    <xdr:ext cx="599010" cy="259045"/>
    <xdr:sp macro="" textlink="">
      <xdr:nvSpPr>
        <xdr:cNvPr id="312" name="テキスト ボックス 311"/>
        <xdr:cNvSpPr txBox="1"/>
      </xdr:nvSpPr>
      <xdr:spPr>
        <a:xfrm>
          <a:off x="8450795" y="595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53994</xdr:rowOff>
    </xdr:from>
    <xdr:to>
      <xdr:col>41</xdr:col>
      <xdr:colOff>101600</xdr:colOff>
      <xdr:row>35</xdr:row>
      <xdr:rowOff>155594</xdr:rowOff>
    </xdr:to>
    <xdr:sp macro="" textlink="">
      <xdr:nvSpPr>
        <xdr:cNvPr id="313" name="楕円 312"/>
        <xdr:cNvSpPr/>
      </xdr:nvSpPr>
      <xdr:spPr>
        <a:xfrm>
          <a:off x="7810500" y="605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671</xdr:rowOff>
    </xdr:from>
    <xdr:ext cx="599010" cy="259045"/>
    <xdr:sp macro="" textlink="">
      <xdr:nvSpPr>
        <xdr:cNvPr id="314" name="テキスト ボックス 313"/>
        <xdr:cNvSpPr txBox="1"/>
      </xdr:nvSpPr>
      <xdr:spPr>
        <a:xfrm>
          <a:off x="7561795" y="582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74261</xdr:rowOff>
    </xdr:from>
    <xdr:to>
      <xdr:col>36</xdr:col>
      <xdr:colOff>165100</xdr:colOff>
      <xdr:row>35</xdr:row>
      <xdr:rowOff>4411</xdr:rowOff>
    </xdr:to>
    <xdr:sp macro="" textlink="">
      <xdr:nvSpPr>
        <xdr:cNvPr id="315" name="楕円 314"/>
        <xdr:cNvSpPr/>
      </xdr:nvSpPr>
      <xdr:spPr>
        <a:xfrm>
          <a:off x="6921500" y="590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20938</xdr:rowOff>
    </xdr:from>
    <xdr:ext cx="599010" cy="259045"/>
    <xdr:sp macro="" textlink="">
      <xdr:nvSpPr>
        <xdr:cNvPr id="316" name="テキスト ボックス 315"/>
        <xdr:cNvSpPr txBox="1"/>
      </xdr:nvSpPr>
      <xdr:spPr>
        <a:xfrm>
          <a:off x="6672795" y="5678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166976</xdr:rowOff>
    </xdr:from>
    <xdr:to>
      <xdr:col>55</xdr:col>
      <xdr:colOff>0</xdr:colOff>
      <xdr:row>58</xdr:row>
      <xdr:rowOff>160846</xdr:rowOff>
    </xdr:to>
    <xdr:cxnSp macro="">
      <xdr:nvCxnSpPr>
        <xdr:cNvPr id="347" name="直線コネクタ 346"/>
        <xdr:cNvCxnSpPr/>
      </xdr:nvCxnSpPr>
      <xdr:spPr>
        <a:xfrm flipV="1">
          <a:off x="9639300" y="9939626"/>
          <a:ext cx="838200" cy="16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121517</xdr:rowOff>
    </xdr:from>
    <xdr:to>
      <xdr:col>50</xdr:col>
      <xdr:colOff>114300</xdr:colOff>
      <xdr:row>58</xdr:row>
      <xdr:rowOff>160846</xdr:rowOff>
    </xdr:to>
    <xdr:cxnSp macro="">
      <xdr:nvCxnSpPr>
        <xdr:cNvPr id="350" name="直線コネクタ 349"/>
        <xdr:cNvCxnSpPr/>
      </xdr:nvCxnSpPr>
      <xdr:spPr>
        <a:xfrm>
          <a:off x="8750300" y="10065617"/>
          <a:ext cx="889000" cy="3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78390</xdr:rowOff>
    </xdr:from>
    <xdr:to>
      <xdr:col>45</xdr:col>
      <xdr:colOff>177800</xdr:colOff>
      <xdr:row>58</xdr:row>
      <xdr:rowOff>121517</xdr:rowOff>
    </xdr:to>
    <xdr:cxnSp macro="">
      <xdr:nvCxnSpPr>
        <xdr:cNvPr id="353" name="直線コネクタ 352"/>
        <xdr:cNvCxnSpPr/>
      </xdr:nvCxnSpPr>
      <xdr:spPr>
        <a:xfrm>
          <a:off x="7861300" y="10022490"/>
          <a:ext cx="889000" cy="4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78390</xdr:rowOff>
    </xdr:from>
    <xdr:to>
      <xdr:col>41</xdr:col>
      <xdr:colOff>50800</xdr:colOff>
      <xdr:row>58</xdr:row>
      <xdr:rowOff>138484</xdr:rowOff>
    </xdr:to>
    <xdr:cxnSp macro="">
      <xdr:nvCxnSpPr>
        <xdr:cNvPr id="356" name="直線コネクタ 355"/>
        <xdr:cNvCxnSpPr/>
      </xdr:nvCxnSpPr>
      <xdr:spPr>
        <a:xfrm flipV="1">
          <a:off x="6972300" y="10022490"/>
          <a:ext cx="889000" cy="6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116176</xdr:rowOff>
    </xdr:from>
    <xdr:to>
      <xdr:col>55</xdr:col>
      <xdr:colOff>50800</xdr:colOff>
      <xdr:row>58</xdr:row>
      <xdr:rowOff>46326</xdr:rowOff>
    </xdr:to>
    <xdr:sp macro="" textlink="">
      <xdr:nvSpPr>
        <xdr:cNvPr id="366" name="楕円 365"/>
        <xdr:cNvSpPr/>
      </xdr:nvSpPr>
      <xdr:spPr>
        <a:xfrm>
          <a:off x="10426700" y="98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139053</xdr:rowOff>
    </xdr:from>
    <xdr:ext cx="599010" cy="259045"/>
    <xdr:sp macro="" textlink="">
      <xdr:nvSpPr>
        <xdr:cNvPr id="367" name="普通建設事業費該当値テキスト"/>
        <xdr:cNvSpPr txBox="1"/>
      </xdr:nvSpPr>
      <xdr:spPr>
        <a:xfrm>
          <a:off x="10528300" y="974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110046</xdr:rowOff>
    </xdr:from>
    <xdr:to>
      <xdr:col>50</xdr:col>
      <xdr:colOff>165100</xdr:colOff>
      <xdr:row>59</xdr:row>
      <xdr:rowOff>40196</xdr:rowOff>
    </xdr:to>
    <xdr:sp macro="" textlink="">
      <xdr:nvSpPr>
        <xdr:cNvPr id="368" name="楕円 367"/>
        <xdr:cNvSpPr/>
      </xdr:nvSpPr>
      <xdr:spPr>
        <a:xfrm>
          <a:off x="9588500" y="100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56723</xdr:rowOff>
    </xdr:from>
    <xdr:ext cx="599010" cy="259045"/>
    <xdr:sp macro="" textlink="">
      <xdr:nvSpPr>
        <xdr:cNvPr id="369" name="テキスト ボックス 368"/>
        <xdr:cNvSpPr txBox="1"/>
      </xdr:nvSpPr>
      <xdr:spPr>
        <a:xfrm>
          <a:off x="9339795" y="982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70717</xdr:rowOff>
    </xdr:from>
    <xdr:to>
      <xdr:col>46</xdr:col>
      <xdr:colOff>38100</xdr:colOff>
      <xdr:row>59</xdr:row>
      <xdr:rowOff>867</xdr:rowOff>
    </xdr:to>
    <xdr:sp macro="" textlink="">
      <xdr:nvSpPr>
        <xdr:cNvPr id="370" name="楕円 369"/>
        <xdr:cNvSpPr/>
      </xdr:nvSpPr>
      <xdr:spPr>
        <a:xfrm>
          <a:off x="8699500" y="100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17394</xdr:rowOff>
    </xdr:from>
    <xdr:ext cx="599010" cy="259045"/>
    <xdr:sp macro="" textlink="">
      <xdr:nvSpPr>
        <xdr:cNvPr id="371" name="テキスト ボックス 370"/>
        <xdr:cNvSpPr txBox="1"/>
      </xdr:nvSpPr>
      <xdr:spPr>
        <a:xfrm>
          <a:off x="8450795" y="979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27590</xdr:rowOff>
    </xdr:from>
    <xdr:to>
      <xdr:col>41</xdr:col>
      <xdr:colOff>101600</xdr:colOff>
      <xdr:row>58</xdr:row>
      <xdr:rowOff>129190</xdr:rowOff>
    </xdr:to>
    <xdr:sp macro="" textlink="">
      <xdr:nvSpPr>
        <xdr:cNvPr id="372" name="楕円 371"/>
        <xdr:cNvSpPr/>
      </xdr:nvSpPr>
      <xdr:spPr>
        <a:xfrm>
          <a:off x="7810500" y="997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145717</xdr:rowOff>
    </xdr:from>
    <xdr:ext cx="599010" cy="259045"/>
    <xdr:sp macro="" textlink="">
      <xdr:nvSpPr>
        <xdr:cNvPr id="373" name="テキスト ボックス 372"/>
        <xdr:cNvSpPr txBox="1"/>
      </xdr:nvSpPr>
      <xdr:spPr>
        <a:xfrm>
          <a:off x="7561795" y="9746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87684</xdr:rowOff>
    </xdr:from>
    <xdr:to>
      <xdr:col>36</xdr:col>
      <xdr:colOff>165100</xdr:colOff>
      <xdr:row>59</xdr:row>
      <xdr:rowOff>17834</xdr:rowOff>
    </xdr:to>
    <xdr:sp macro="" textlink="">
      <xdr:nvSpPr>
        <xdr:cNvPr id="374" name="楕円 373"/>
        <xdr:cNvSpPr/>
      </xdr:nvSpPr>
      <xdr:spPr>
        <a:xfrm>
          <a:off x="6921500" y="1003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34361</xdr:rowOff>
    </xdr:from>
    <xdr:ext cx="599010" cy="259045"/>
    <xdr:sp macro="" textlink="">
      <xdr:nvSpPr>
        <xdr:cNvPr id="375" name="テキスト ボックス 374"/>
        <xdr:cNvSpPr txBox="1"/>
      </xdr:nvSpPr>
      <xdr:spPr>
        <a:xfrm>
          <a:off x="6672795" y="980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82389</xdr:rowOff>
    </xdr:from>
    <xdr:to>
      <xdr:col>55</xdr:col>
      <xdr:colOff>0</xdr:colOff>
      <xdr:row>78</xdr:row>
      <xdr:rowOff>137109</xdr:rowOff>
    </xdr:to>
    <xdr:cxnSp macro="">
      <xdr:nvCxnSpPr>
        <xdr:cNvPr id="404" name="直線コネクタ 403"/>
        <xdr:cNvCxnSpPr/>
      </xdr:nvCxnSpPr>
      <xdr:spPr>
        <a:xfrm flipV="1">
          <a:off x="9639300" y="12769689"/>
          <a:ext cx="838200" cy="74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137109</xdr:rowOff>
    </xdr:from>
    <xdr:to>
      <xdr:col>50</xdr:col>
      <xdr:colOff>114300</xdr:colOff>
      <xdr:row>79</xdr:row>
      <xdr:rowOff>33238</xdr:rowOff>
    </xdr:to>
    <xdr:cxnSp macro="">
      <xdr:nvCxnSpPr>
        <xdr:cNvPr id="407" name="直線コネクタ 406"/>
        <xdr:cNvCxnSpPr/>
      </xdr:nvCxnSpPr>
      <xdr:spPr>
        <a:xfrm flipV="1">
          <a:off x="8750300" y="13510209"/>
          <a:ext cx="889000" cy="6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153428</xdr:rowOff>
    </xdr:from>
    <xdr:to>
      <xdr:col>45</xdr:col>
      <xdr:colOff>177800</xdr:colOff>
      <xdr:row>79</xdr:row>
      <xdr:rowOff>33238</xdr:rowOff>
    </xdr:to>
    <xdr:cxnSp macro="">
      <xdr:nvCxnSpPr>
        <xdr:cNvPr id="410" name="直線コネクタ 409"/>
        <xdr:cNvCxnSpPr/>
      </xdr:nvCxnSpPr>
      <xdr:spPr>
        <a:xfrm>
          <a:off x="7861300" y="13183628"/>
          <a:ext cx="889000" cy="39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153428</xdr:rowOff>
    </xdr:from>
    <xdr:to>
      <xdr:col>41</xdr:col>
      <xdr:colOff>50800</xdr:colOff>
      <xdr:row>78</xdr:row>
      <xdr:rowOff>115488</xdr:rowOff>
    </xdr:to>
    <xdr:cxnSp macro="">
      <xdr:nvCxnSpPr>
        <xdr:cNvPr id="413" name="直線コネクタ 412"/>
        <xdr:cNvCxnSpPr/>
      </xdr:nvCxnSpPr>
      <xdr:spPr>
        <a:xfrm flipV="1">
          <a:off x="6972300" y="13183628"/>
          <a:ext cx="889000" cy="30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31589</xdr:rowOff>
    </xdr:from>
    <xdr:to>
      <xdr:col>55</xdr:col>
      <xdr:colOff>50800</xdr:colOff>
      <xdr:row>74</xdr:row>
      <xdr:rowOff>133189</xdr:rowOff>
    </xdr:to>
    <xdr:sp macro="" textlink="">
      <xdr:nvSpPr>
        <xdr:cNvPr id="423" name="楕円 422"/>
        <xdr:cNvSpPr/>
      </xdr:nvSpPr>
      <xdr:spPr>
        <a:xfrm>
          <a:off x="10426700" y="127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54466</xdr:rowOff>
    </xdr:from>
    <xdr:ext cx="599010" cy="259045"/>
    <xdr:sp macro="" textlink="">
      <xdr:nvSpPr>
        <xdr:cNvPr id="424" name="普通建設事業費 （ うち新規整備　）該当値テキスト"/>
        <xdr:cNvSpPr txBox="1"/>
      </xdr:nvSpPr>
      <xdr:spPr>
        <a:xfrm>
          <a:off x="10528300" y="1257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86309</xdr:rowOff>
    </xdr:from>
    <xdr:to>
      <xdr:col>50</xdr:col>
      <xdr:colOff>165100</xdr:colOff>
      <xdr:row>79</xdr:row>
      <xdr:rowOff>16459</xdr:rowOff>
    </xdr:to>
    <xdr:sp macro="" textlink="">
      <xdr:nvSpPr>
        <xdr:cNvPr id="425" name="楕円 424"/>
        <xdr:cNvSpPr/>
      </xdr:nvSpPr>
      <xdr:spPr>
        <a:xfrm>
          <a:off x="9588500" y="13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7586</xdr:rowOff>
    </xdr:from>
    <xdr:ext cx="534377" cy="259045"/>
    <xdr:sp macro="" textlink="">
      <xdr:nvSpPr>
        <xdr:cNvPr id="426" name="テキスト ボックス 425"/>
        <xdr:cNvSpPr txBox="1"/>
      </xdr:nvSpPr>
      <xdr:spPr>
        <a:xfrm>
          <a:off x="9372111" y="1355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153888</xdr:rowOff>
    </xdr:from>
    <xdr:to>
      <xdr:col>46</xdr:col>
      <xdr:colOff>38100</xdr:colOff>
      <xdr:row>79</xdr:row>
      <xdr:rowOff>84038</xdr:rowOff>
    </xdr:to>
    <xdr:sp macro="" textlink="">
      <xdr:nvSpPr>
        <xdr:cNvPr id="427" name="楕円 426"/>
        <xdr:cNvSpPr/>
      </xdr:nvSpPr>
      <xdr:spPr>
        <a:xfrm>
          <a:off x="8699500" y="135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75165</xdr:rowOff>
    </xdr:from>
    <xdr:ext cx="469744" cy="259045"/>
    <xdr:sp macro="" textlink="">
      <xdr:nvSpPr>
        <xdr:cNvPr id="428" name="テキスト ボックス 427"/>
        <xdr:cNvSpPr txBox="1"/>
      </xdr:nvSpPr>
      <xdr:spPr>
        <a:xfrm>
          <a:off x="8515428" y="136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102628</xdr:rowOff>
    </xdr:from>
    <xdr:to>
      <xdr:col>41</xdr:col>
      <xdr:colOff>101600</xdr:colOff>
      <xdr:row>77</xdr:row>
      <xdr:rowOff>32778</xdr:rowOff>
    </xdr:to>
    <xdr:sp macro="" textlink="">
      <xdr:nvSpPr>
        <xdr:cNvPr id="429" name="楕円 428"/>
        <xdr:cNvSpPr/>
      </xdr:nvSpPr>
      <xdr:spPr>
        <a:xfrm>
          <a:off x="7810500" y="1313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49304</xdr:rowOff>
    </xdr:from>
    <xdr:ext cx="599010" cy="259045"/>
    <xdr:sp macro="" textlink="">
      <xdr:nvSpPr>
        <xdr:cNvPr id="430" name="テキスト ボックス 429"/>
        <xdr:cNvSpPr txBox="1"/>
      </xdr:nvSpPr>
      <xdr:spPr>
        <a:xfrm>
          <a:off x="7561795" y="1290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64688</xdr:rowOff>
    </xdr:from>
    <xdr:to>
      <xdr:col>36</xdr:col>
      <xdr:colOff>165100</xdr:colOff>
      <xdr:row>78</xdr:row>
      <xdr:rowOff>166288</xdr:rowOff>
    </xdr:to>
    <xdr:sp macro="" textlink="">
      <xdr:nvSpPr>
        <xdr:cNvPr id="431" name="楕円 430"/>
        <xdr:cNvSpPr/>
      </xdr:nvSpPr>
      <xdr:spPr>
        <a:xfrm>
          <a:off x="6921500" y="1343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157415</xdr:rowOff>
    </xdr:from>
    <xdr:ext cx="534377" cy="259045"/>
    <xdr:sp macro="" textlink="">
      <xdr:nvSpPr>
        <xdr:cNvPr id="432" name="テキスト ボックス 431"/>
        <xdr:cNvSpPr txBox="1"/>
      </xdr:nvSpPr>
      <xdr:spPr>
        <a:xfrm>
          <a:off x="6705111" y="1353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22340</xdr:rowOff>
    </xdr:from>
    <xdr:to>
      <xdr:col>55</xdr:col>
      <xdr:colOff>0</xdr:colOff>
      <xdr:row>98</xdr:row>
      <xdr:rowOff>49929</xdr:rowOff>
    </xdr:to>
    <xdr:cxnSp macro="">
      <xdr:nvCxnSpPr>
        <xdr:cNvPr id="459" name="直線コネクタ 458"/>
        <xdr:cNvCxnSpPr/>
      </xdr:nvCxnSpPr>
      <xdr:spPr>
        <a:xfrm>
          <a:off x="9639300" y="16824440"/>
          <a:ext cx="838200" cy="2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109927</xdr:rowOff>
    </xdr:from>
    <xdr:to>
      <xdr:col>50</xdr:col>
      <xdr:colOff>114300</xdr:colOff>
      <xdr:row>98</xdr:row>
      <xdr:rowOff>22340</xdr:rowOff>
    </xdr:to>
    <xdr:cxnSp macro="">
      <xdr:nvCxnSpPr>
        <xdr:cNvPr id="462" name="直線コネクタ 461"/>
        <xdr:cNvCxnSpPr/>
      </xdr:nvCxnSpPr>
      <xdr:spPr>
        <a:xfrm>
          <a:off x="8750300" y="16740577"/>
          <a:ext cx="889000" cy="8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109927</xdr:rowOff>
    </xdr:from>
    <xdr:to>
      <xdr:col>45</xdr:col>
      <xdr:colOff>177800</xdr:colOff>
      <xdr:row>98</xdr:row>
      <xdr:rowOff>30638</xdr:rowOff>
    </xdr:to>
    <xdr:cxnSp macro="">
      <xdr:nvCxnSpPr>
        <xdr:cNvPr id="465" name="直線コネクタ 464"/>
        <xdr:cNvCxnSpPr/>
      </xdr:nvCxnSpPr>
      <xdr:spPr>
        <a:xfrm flipV="1">
          <a:off x="7861300" y="16740577"/>
          <a:ext cx="889000" cy="9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14498</xdr:rowOff>
    </xdr:from>
    <xdr:to>
      <xdr:col>41</xdr:col>
      <xdr:colOff>50800</xdr:colOff>
      <xdr:row>98</xdr:row>
      <xdr:rowOff>30638</xdr:rowOff>
    </xdr:to>
    <xdr:cxnSp macro="">
      <xdr:nvCxnSpPr>
        <xdr:cNvPr id="468" name="直線コネクタ 467"/>
        <xdr:cNvCxnSpPr/>
      </xdr:nvCxnSpPr>
      <xdr:spPr>
        <a:xfrm>
          <a:off x="6972300" y="16816598"/>
          <a:ext cx="889000" cy="1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170579</xdr:rowOff>
    </xdr:from>
    <xdr:to>
      <xdr:col>55</xdr:col>
      <xdr:colOff>50800</xdr:colOff>
      <xdr:row>98</xdr:row>
      <xdr:rowOff>100729</xdr:rowOff>
    </xdr:to>
    <xdr:sp macro="" textlink="">
      <xdr:nvSpPr>
        <xdr:cNvPr id="478" name="楕円 477"/>
        <xdr:cNvSpPr/>
      </xdr:nvSpPr>
      <xdr:spPr>
        <a:xfrm>
          <a:off x="10426700" y="1680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129956</xdr:rowOff>
    </xdr:from>
    <xdr:ext cx="599010" cy="259045"/>
    <xdr:sp macro="" textlink="">
      <xdr:nvSpPr>
        <xdr:cNvPr id="479" name="普通建設事業費 （ うち更新整備　）該当値テキスト"/>
        <xdr:cNvSpPr txBox="1"/>
      </xdr:nvSpPr>
      <xdr:spPr>
        <a:xfrm>
          <a:off x="10528300" y="1658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142990</xdr:rowOff>
    </xdr:from>
    <xdr:to>
      <xdr:col>50</xdr:col>
      <xdr:colOff>165100</xdr:colOff>
      <xdr:row>98</xdr:row>
      <xdr:rowOff>73140</xdr:rowOff>
    </xdr:to>
    <xdr:sp macro="" textlink="">
      <xdr:nvSpPr>
        <xdr:cNvPr id="480" name="楕円 479"/>
        <xdr:cNvSpPr/>
      </xdr:nvSpPr>
      <xdr:spPr>
        <a:xfrm>
          <a:off x="9588500" y="167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89667</xdr:rowOff>
    </xdr:from>
    <xdr:ext cx="599010" cy="259045"/>
    <xdr:sp macro="" textlink="">
      <xdr:nvSpPr>
        <xdr:cNvPr id="481" name="テキスト ボックス 480"/>
        <xdr:cNvSpPr txBox="1"/>
      </xdr:nvSpPr>
      <xdr:spPr>
        <a:xfrm>
          <a:off x="9339795" y="1654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59127</xdr:rowOff>
    </xdr:from>
    <xdr:to>
      <xdr:col>46</xdr:col>
      <xdr:colOff>38100</xdr:colOff>
      <xdr:row>97</xdr:row>
      <xdr:rowOff>160727</xdr:rowOff>
    </xdr:to>
    <xdr:sp macro="" textlink="">
      <xdr:nvSpPr>
        <xdr:cNvPr id="482" name="楕円 481"/>
        <xdr:cNvSpPr/>
      </xdr:nvSpPr>
      <xdr:spPr>
        <a:xfrm>
          <a:off x="8699500" y="1668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5804</xdr:rowOff>
    </xdr:from>
    <xdr:ext cx="599010" cy="259045"/>
    <xdr:sp macro="" textlink="">
      <xdr:nvSpPr>
        <xdr:cNvPr id="483" name="テキスト ボックス 482"/>
        <xdr:cNvSpPr txBox="1"/>
      </xdr:nvSpPr>
      <xdr:spPr>
        <a:xfrm>
          <a:off x="8450795" y="1646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151288</xdr:rowOff>
    </xdr:from>
    <xdr:to>
      <xdr:col>41</xdr:col>
      <xdr:colOff>101600</xdr:colOff>
      <xdr:row>98</xdr:row>
      <xdr:rowOff>81438</xdr:rowOff>
    </xdr:to>
    <xdr:sp macro="" textlink="">
      <xdr:nvSpPr>
        <xdr:cNvPr id="484" name="楕円 483"/>
        <xdr:cNvSpPr/>
      </xdr:nvSpPr>
      <xdr:spPr>
        <a:xfrm>
          <a:off x="7810500" y="1678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97965</xdr:rowOff>
    </xdr:from>
    <xdr:ext cx="599010" cy="259045"/>
    <xdr:sp macro="" textlink="">
      <xdr:nvSpPr>
        <xdr:cNvPr id="485" name="テキスト ボックス 484"/>
        <xdr:cNvSpPr txBox="1"/>
      </xdr:nvSpPr>
      <xdr:spPr>
        <a:xfrm>
          <a:off x="7561795" y="1655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135148</xdr:rowOff>
    </xdr:from>
    <xdr:to>
      <xdr:col>36</xdr:col>
      <xdr:colOff>165100</xdr:colOff>
      <xdr:row>98</xdr:row>
      <xdr:rowOff>65298</xdr:rowOff>
    </xdr:to>
    <xdr:sp macro="" textlink="">
      <xdr:nvSpPr>
        <xdr:cNvPr id="486" name="楕円 485"/>
        <xdr:cNvSpPr/>
      </xdr:nvSpPr>
      <xdr:spPr>
        <a:xfrm>
          <a:off x="6921500" y="16765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81825</xdr:rowOff>
    </xdr:from>
    <xdr:ext cx="599010" cy="259045"/>
    <xdr:sp macro="" textlink="">
      <xdr:nvSpPr>
        <xdr:cNvPr id="487" name="テキスト ボックス 486"/>
        <xdr:cNvSpPr txBox="1"/>
      </xdr:nvSpPr>
      <xdr:spPr>
        <a:xfrm>
          <a:off x="6672795" y="16541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161192</xdr:rowOff>
    </xdr:from>
    <xdr:to>
      <xdr:col>85</xdr:col>
      <xdr:colOff>127000</xdr:colOff>
      <xdr:row>78</xdr:row>
      <xdr:rowOff>162829</xdr:rowOff>
    </xdr:to>
    <xdr:cxnSp macro="">
      <xdr:nvCxnSpPr>
        <xdr:cNvPr id="622" name="直線コネクタ 621"/>
        <xdr:cNvCxnSpPr/>
      </xdr:nvCxnSpPr>
      <xdr:spPr>
        <a:xfrm flipV="1">
          <a:off x="15481300" y="13534292"/>
          <a:ext cx="8382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162829</xdr:rowOff>
    </xdr:from>
    <xdr:to>
      <xdr:col>81</xdr:col>
      <xdr:colOff>50800</xdr:colOff>
      <xdr:row>78</xdr:row>
      <xdr:rowOff>164026</xdr:rowOff>
    </xdr:to>
    <xdr:cxnSp macro="">
      <xdr:nvCxnSpPr>
        <xdr:cNvPr id="625" name="直線コネクタ 624"/>
        <xdr:cNvCxnSpPr/>
      </xdr:nvCxnSpPr>
      <xdr:spPr>
        <a:xfrm flipV="1">
          <a:off x="14592300" y="13535929"/>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164026</xdr:rowOff>
    </xdr:from>
    <xdr:to>
      <xdr:col>76</xdr:col>
      <xdr:colOff>114300</xdr:colOff>
      <xdr:row>78</xdr:row>
      <xdr:rowOff>164970</xdr:rowOff>
    </xdr:to>
    <xdr:cxnSp macro="">
      <xdr:nvCxnSpPr>
        <xdr:cNvPr id="628" name="直線コネクタ 627"/>
        <xdr:cNvCxnSpPr/>
      </xdr:nvCxnSpPr>
      <xdr:spPr>
        <a:xfrm flipV="1">
          <a:off x="13703300" y="13537126"/>
          <a:ext cx="8890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164970</xdr:rowOff>
    </xdr:from>
    <xdr:to>
      <xdr:col>71</xdr:col>
      <xdr:colOff>177800</xdr:colOff>
      <xdr:row>78</xdr:row>
      <xdr:rowOff>166103</xdr:rowOff>
    </xdr:to>
    <xdr:cxnSp macro="">
      <xdr:nvCxnSpPr>
        <xdr:cNvPr id="631" name="直線コネクタ 630"/>
        <xdr:cNvCxnSpPr/>
      </xdr:nvCxnSpPr>
      <xdr:spPr>
        <a:xfrm flipV="1">
          <a:off x="12814300" y="13538070"/>
          <a:ext cx="889000" cy="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110392</xdr:rowOff>
    </xdr:from>
    <xdr:to>
      <xdr:col>85</xdr:col>
      <xdr:colOff>177800</xdr:colOff>
      <xdr:row>79</xdr:row>
      <xdr:rowOff>40542</xdr:rowOff>
    </xdr:to>
    <xdr:sp macro="" textlink="">
      <xdr:nvSpPr>
        <xdr:cNvPr id="641" name="楕円 640"/>
        <xdr:cNvSpPr/>
      </xdr:nvSpPr>
      <xdr:spPr>
        <a:xfrm>
          <a:off x="16268700" y="1348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25319</xdr:rowOff>
    </xdr:from>
    <xdr:ext cx="534377" cy="259045"/>
    <xdr:sp macro="" textlink="">
      <xdr:nvSpPr>
        <xdr:cNvPr id="642" name="公債費該当値テキスト"/>
        <xdr:cNvSpPr txBox="1"/>
      </xdr:nvSpPr>
      <xdr:spPr>
        <a:xfrm>
          <a:off x="16370300" y="1339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112029</xdr:rowOff>
    </xdr:from>
    <xdr:to>
      <xdr:col>81</xdr:col>
      <xdr:colOff>101600</xdr:colOff>
      <xdr:row>79</xdr:row>
      <xdr:rowOff>42179</xdr:rowOff>
    </xdr:to>
    <xdr:sp macro="" textlink="">
      <xdr:nvSpPr>
        <xdr:cNvPr id="643" name="楕円 642"/>
        <xdr:cNvSpPr/>
      </xdr:nvSpPr>
      <xdr:spPr>
        <a:xfrm>
          <a:off x="15430500" y="1348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33306</xdr:rowOff>
    </xdr:from>
    <xdr:ext cx="534377" cy="259045"/>
    <xdr:sp macro="" textlink="">
      <xdr:nvSpPr>
        <xdr:cNvPr id="644" name="テキスト ボックス 643"/>
        <xdr:cNvSpPr txBox="1"/>
      </xdr:nvSpPr>
      <xdr:spPr>
        <a:xfrm>
          <a:off x="15214111" y="1357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113226</xdr:rowOff>
    </xdr:from>
    <xdr:to>
      <xdr:col>76</xdr:col>
      <xdr:colOff>165100</xdr:colOff>
      <xdr:row>79</xdr:row>
      <xdr:rowOff>43376</xdr:rowOff>
    </xdr:to>
    <xdr:sp macro="" textlink="">
      <xdr:nvSpPr>
        <xdr:cNvPr id="645" name="楕円 644"/>
        <xdr:cNvSpPr/>
      </xdr:nvSpPr>
      <xdr:spPr>
        <a:xfrm>
          <a:off x="14541500" y="1348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34503</xdr:rowOff>
    </xdr:from>
    <xdr:ext cx="534377" cy="259045"/>
    <xdr:sp macro="" textlink="">
      <xdr:nvSpPr>
        <xdr:cNvPr id="646" name="テキスト ボックス 645"/>
        <xdr:cNvSpPr txBox="1"/>
      </xdr:nvSpPr>
      <xdr:spPr>
        <a:xfrm>
          <a:off x="14325111" y="1357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114170</xdr:rowOff>
    </xdr:from>
    <xdr:to>
      <xdr:col>72</xdr:col>
      <xdr:colOff>38100</xdr:colOff>
      <xdr:row>79</xdr:row>
      <xdr:rowOff>44320</xdr:rowOff>
    </xdr:to>
    <xdr:sp macro="" textlink="">
      <xdr:nvSpPr>
        <xdr:cNvPr id="647" name="楕円 646"/>
        <xdr:cNvSpPr/>
      </xdr:nvSpPr>
      <xdr:spPr>
        <a:xfrm>
          <a:off x="13652500" y="1348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35447</xdr:rowOff>
    </xdr:from>
    <xdr:ext cx="534377" cy="259045"/>
    <xdr:sp macro="" textlink="">
      <xdr:nvSpPr>
        <xdr:cNvPr id="648" name="テキスト ボックス 647"/>
        <xdr:cNvSpPr txBox="1"/>
      </xdr:nvSpPr>
      <xdr:spPr>
        <a:xfrm>
          <a:off x="13436111" y="1357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115303</xdr:rowOff>
    </xdr:from>
    <xdr:to>
      <xdr:col>67</xdr:col>
      <xdr:colOff>101600</xdr:colOff>
      <xdr:row>79</xdr:row>
      <xdr:rowOff>45453</xdr:rowOff>
    </xdr:to>
    <xdr:sp macro="" textlink="">
      <xdr:nvSpPr>
        <xdr:cNvPr id="649" name="楕円 648"/>
        <xdr:cNvSpPr/>
      </xdr:nvSpPr>
      <xdr:spPr>
        <a:xfrm>
          <a:off x="12763500" y="1348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36580</xdr:rowOff>
    </xdr:from>
    <xdr:ext cx="534377" cy="259045"/>
    <xdr:sp macro="" textlink="">
      <xdr:nvSpPr>
        <xdr:cNvPr id="650" name="テキスト ボックス 649"/>
        <xdr:cNvSpPr txBox="1"/>
      </xdr:nvSpPr>
      <xdr:spPr>
        <a:xfrm>
          <a:off x="12547111" y="1358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156400</xdr:rowOff>
    </xdr:from>
    <xdr:to>
      <xdr:col>85</xdr:col>
      <xdr:colOff>127000</xdr:colOff>
      <xdr:row>97</xdr:row>
      <xdr:rowOff>5693</xdr:rowOff>
    </xdr:to>
    <xdr:cxnSp macro="">
      <xdr:nvCxnSpPr>
        <xdr:cNvPr id="677" name="直線コネクタ 676"/>
        <xdr:cNvCxnSpPr/>
      </xdr:nvCxnSpPr>
      <xdr:spPr>
        <a:xfrm flipV="1">
          <a:off x="15481300" y="16444150"/>
          <a:ext cx="838200" cy="19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169506</xdr:rowOff>
    </xdr:from>
    <xdr:to>
      <xdr:col>81</xdr:col>
      <xdr:colOff>50800</xdr:colOff>
      <xdr:row>97</xdr:row>
      <xdr:rowOff>5693</xdr:rowOff>
    </xdr:to>
    <xdr:cxnSp macro="">
      <xdr:nvCxnSpPr>
        <xdr:cNvPr id="680" name="直線コネクタ 679"/>
        <xdr:cNvCxnSpPr/>
      </xdr:nvCxnSpPr>
      <xdr:spPr>
        <a:xfrm>
          <a:off x="14592300" y="16457256"/>
          <a:ext cx="889000" cy="179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169506</xdr:rowOff>
    </xdr:from>
    <xdr:to>
      <xdr:col>76</xdr:col>
      <xdr:colOff>114300</xdr:colOff>
      <xdr:row>97</xdr:row>
      <xdr:rowOff>4752</xdr:rowOff>
    </xdr:to>
    <xdr:cxnSp macro="">
      <xdr:nvCxnSpPr>
        <xdr:cNvPr id="683" name="直線コネクタ 682"/>
        <xdr:cNvCxnSpPr/>
      </xdr:nvCxnSpPr>
      <xdr:spPr>
        <a:xfrm flipV="1">
          <a:off x="13703300" y="16457256"/>
          <a:ext cx="889000" cy="17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4752</xdr:rowOff>
    </xdr:from>
    <xdr:to>
      <xdr:col>71</xdr:col>
      <xdr:colOff>177800</xdr:colOff>
      <xdr:row>97</xdr:row>
      <xdr:rowOff>100350</xdr:rowOff>
    </xdr:to>
    <xdr:cxnSp macro="">
      <xdr:nvCxnSpPr>
        <xdr:cNvPr id="686" name="直線コネクタ 685"/>
        <xdr:cNvCxnSpPr/>
      </xdr:nvCxnSpPr>
      <xdr:spPr>
        <a:xfrm flipV="1">
          <a:off x="12814300" y="16635402"/>
          <a:ext cx="889000" cy="9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105600</xdr:rowOff>
    </xdr:from>
    <xdr:to>
      <xdr:col>85</xdr:col>
      <xdr:colOff>177800</xdr:colOff>
      <xdr:row>96</xdr:row>
      <xdr:rowOff>35750</xdr:rowOff>
    </xdr:to>
    <xdr:sp macro="" textlink="">
      <xdr:nvSpPr>
        <xdr:cNvPr id="696" name="楕円 695"/>
        <xdr:cNvSpPr/>
      </xdr:nvSpPr>
      <xdr:spPr>
        <a:xfrm>
          <a:off x="16268700" y="163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128477</xdr:rowOff>
    </xdr:from>
    <xdr:ext cx="599010" cy="259045"/>
    <xdr:sp macro="" textlink="">
      <xdr:nvSpPr>
        <xdr:cNvPr id="697" name="積立金該当値テキスト"/>
        <xdr:cNvSpPr txBox="1"/>
      </xdr:nvSpPr>
      <xdr:spPr>
        <a:xfrm>
          <a:off x="16370300" y="1624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126343</xdr:rowOff>
    </xdr:from>
    <xdr:to>
      <xdr:col>81</xdr:col>
      <xdr:colOff>101600</xdr:colOff>
      <xdr:row>97</xdr:row>
      <xdr:rowOff>56493</xdr:rowOff>
    </xdr:to>
    <xdr:sp macro="" textlink="">
      <xdr:nvSpPr>
        <xdr:cNvPr id="698" name="楕円 697"/>
        <xdr:cNvSpPr/>
      </xdr:nvSpPr>
      <xdr:spPr>
        <a:xfrm>
          <a:off x="15430500" y="1658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73020</xdr:rowOff>
    </xdr:from>
    <xdr:ext cx="599010" cy="259045"/>
    <xdr:sp macro="" textlink="">
      <xdr:nvSpPr>
        <xdr:cNvPr id="699" name="テキスト ボックス 698"/>
        <xdr:cNvSpPr txBox="1"/>
      </xdr:nvSpPr>
      <xdr:spPr>
        <a:xfrm>
          <a:off x="15181795" y="163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118706</xdr:rowOff>
    </xdr:from>
    <xdr:to>
      <xdr:col>76</xdr:col>
      <xdr:colOff>165100</xdr:colOff>
      <xdr:row>96</xdr:row>
      <xdr:rowOff>48856</xdr:rowOff>
    </xdr:to>
    <xdr:sp macro="" textlink="">
      <xdr:nvSpPr>
        <xdr:cNvPr id="700" name="楕円 699"/>
        <xdr:cNvSpPr/>
      </xdr:nvSpPr>
      <xdr:spPr>
        <a:xfrm>
          <a:off x="14541500" y="1640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65383</xdr:rowOff>
    </xdr:from>
    <xdr:ext cx="599010" cy="259045"/>
    <xdr:sp macro="" textlink="">
      <xdr:nvSpPr>
        <xdr:cNvPr id="701" name="テキスト ボックス 700"/>
        <xdr:cNvSpPr txBox="1"/>
      </xdr:nvSpPr>
      <xdr:spPr>
        <a:xfrm>
          <a:off x="14292795" y="1618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125402</xdr:rowOff>
    </xdr:from>
    <xdr:to>
      <xdr:col>72</xdr:col>
      <xdr:colOff>38100</xdr:colOff>
      <xdr:row>97</xdr:row>
      <xdr:rowOff>55552</xdr:rowOff>
    </xdr:to>
    <xdr:sp macro="" textlink="">
      <xdr:nvSpPr>
        <xdr:cNvPr id="702" name="楕円 701"/>
        <xdr:cNvSpPr/>
      </xdr:nvSpPr>
      <xdr:spPr>
        <a:xfrm>
          <a:off x="13652500" y="1658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72079</xdr:rowOff>
    </xdr:from>
    <xdr:ext cx="599010" cy="259045"/>
    <xdr:sp macro="" textlink="">
      <xdr:nvSpPr>
        <xdr:cNvPr id="703" name="テキスト ボックス 702"/>
        <xdr:cNvSpPr txBox="1"/>
      </xdr:nvSpPr>
      <xdr:spPr>
        <a:xfrm>
          <a:off x="13403795" y="1635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49550</xdr:rowOff>
    </xdr:from>
    <xdr:to>
      <xdr:col>67</xdr:col>
      <xdr:colOff>101600</xdr:colOff>
      <xdr:row>97</xdr:row>
      <xdr:rowOff>151150</xdr:rowOff>
    </xdr:to>
    <xdr:sp macro="" textlink="">
      <xdr:nvSpPr>
        <xdr:cNvPr id="704" name="楕円 703"/>
        <xdr:cNvSpPr/>
      </xdr:nvSpPr>
      <xdr:spPr>
        <a:xfrm>
          <a:off x="12763500" y="1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167677</xdr:rowOff>
    </xdr:from>
    <xdr:ext cx="599010" cy="259045"/>
    <xdr:sp macro="" textlink="">
      <xdr:nvSpPr>
        <xdr:cNvPr id="705" name="テキスト ボックス 704"/>
        <xdr:cNvSpPr txBox="1"/>
      </xdr:nvSpPr>
      <xdr:spPr>
        <a:xfrm>
          <a:off x="12514795" y="1645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27115</xdr:rowOff>
    </xdr:from>
    <xdr:to>
      <xdr:col>116</xdr:col>
      <xdr:colOff>63500</xdr:colOff>
      <xdr:row>59</xdr:row>
      <xdr:rowOff>64376</xdr:rowOff>
    </xdr:to>
    <xdr:cxnSp macro="">
      <xdr:nvCxnSpPr>
        <xdr:cNvPr id="791" name="直線コネクタ 790"/>
        <xdr:cNvCxnSpPr/>
      </xdr:nvCxnSpPr>
      <xdr:spPr>
        <a:xfrm>
          <a:off x="21323300" y="10142665"/>
          <a:ext cx="8382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27115</xdr:rowOff>
    </xdr:from>
    <xdr:to>
      <xdr:col>111</xdr:col>
      <xdr:colOff>177800</xdr:colOff>
      <xdr:row>59</xdr:row>
      <xdr:rowOff>53746</xdr:rowOff>
    </xdr:to>
    <xdr:cxnSp macro="">
      <xdr:nvCxnSpPr>
        <xdr:cNvPr id="794" name="直線コネクタ 793"/>
        <xdr:cNvCxnSpPr/>
      </xdr:nvCxnSpPr>
      <xdr:spPr>
        <a:xfrm flipV="1">
          <a:off x="20434300" y="10142665"/>
          <a:ext cx="889000" cy="2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53746</xdr:rowOff>
    </xdr:from>
    <xdr:to>
      <xdr:col>107</xdr:col>
      <xdr:colOff>50800</xdr:colOff>
      <xdr:row>59</xdr:row>
      <xdr:rowOff>98878</xdr:rowOff>
    </xdr:to>
    <xdr:cxnSp macro="">
      <xdr:nvCxnSpPr>
        <xdr:cNvPr id="797" name="直線コネクタ 796"/>
        <xdr:cNvCxnSpPr/>
      </xdr:nvCxnSpPr>
      <xdr:spPr>
        <a:xfrm flipV="1">
          <a:off x="19545300" y="10169296"/>
          <a:ext cx="889000" cy="4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13576</xdr:rowOff>
    </xdr:from>
    <xdr:to>
      <xdr:col>116</xdr:col>
      <xdr:colOff>114300</xdr:colOff>
      <xdr:row>59</xdr:row>
      <xdr:rowOff>115176</xdr:rowOff>
    </xdr:to>
    <xdr:sp macro="" textlink="">
      <xdr:nvSpPr>
        <xdr:cNvPr id="810" name="楕円 809"/>
        <xdr:cNvSpPr/>
      </xdr:nvSpPr>
      <xdr:spPr>
        <a:xfrm>
          <a:off x="22110700" y="1012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469744" cy="259045"/>
    <xdr:sp macro="" textlink="">
      <xdr:nvSpPr>
        <xdr:cNvPr id="811" name="貸付金該当値テキスト"/>
        <xdr:cNvSpPr txBox="1"/>
      </xdr:nvSpPr>
      <xdr:spPr>
        <a:xfrm>
          <a:off x="22212300" y="1009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147765</xdr:rowOff>
    </xdr:from>
    <xdr:to>
      <xdr:col>112</xdr:col>
      <xdr:colOff>38100</xdr:colOff>
      <xdr:row>59</xdr:row>
      <xdr:rowOff>77915</xdr:rowOff>
    </xdr:to>
    <xdr:sp macro="" textlink="">
      <xdr:nvSpPr>
        <xdr:cNvPr id="812" name="楕円 811"/>
        <xdr:cNvSpPr/>
      </xdr:nvSpPr>
      <xdr:spPr>
        <a:xfrm>
          <a:off x="21272500" y="1009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69042</xdr:rowOff>
    </xdr:from>
    <xdr:ext cx="469744" cy="259045"/>
    <xdr:sp macro="" textlink="">
      <xdr:nvSpPr>
        <xdr:cNvPr id="813" name="テキスト ボックス 812"/>
        <xdr:cNvSpPr txBox="1"/>
      </xdr:nvSpPr>
      <xdr:spPr>
        <a:xfrm>
          <a:off x="21088428" y="10184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2946</xdr:rowOff>
    </xdr:from>
    <xdr:to>
      <xdr:col>107</xdr:col>
      <xdr:colOff>101600</xdr:colOff>
      <xdr:row>59</xdr:row>
      <xdr:rowOff>104546</xdr:rowOff>
    </xdr:to>
    <xdr:sp macro="" textlink="">
      <xdr:nvSpPr>
        <xdr:cNvPr id="814" name="楕円 813"/>
        <xdr:cNvSpPr/>
      </xdr:nvSpPr>
      <xdr:spPr>
        <a:xfrm>
          <a:off x="20383500" y="101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95673</xdr:rowOff>
    </xdr:from>
    <xdr:ext cx="469744" cy="259045"/>
    <xdr:sp macro="" textlink="">
      <xdr:nvSpPr>
        <xdr:cNvPr id="815" name="テキスト ボックス 814"/>
        <xdr:cNvSpPr txBox="1"/>
      </xdr:nvSpPr>
      <xdr:spPr>
        <a:xfrm>
          <a:off x="20199428" y="1021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67</xdr:row>
      <xdr:rowOff>54627</xdr:rowOff>
    </xdr:from>
    <xdr:ext cx="685572" cy="259045"/>
    <xdr:sp macro="" textlink="">
      <xdr:nvSpPr>
        <xdr:cNvPr id="841" name="テキスト ボックス 840"/>
        <xdr:cNvSpPr txBox="1"/>
      </xdr:nvSpPr>
      <xdr:spPr>
        <a:xfrm>
          <a:off x="17602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75</xdr:row>
      <xdr:rowOff>12063</xdr:rowOff>
    </xdr:from>
    <xdr:to>
      <xdr:col>116</xdr:col>
      <xdr:colOff>62864</xdr:colOff>
      <xdr:row>78</xdr:row>
      <xdr:rowOff>156194</xdr:rowOff>
    </xdr:to>
    <xdr:cxnSp macro="">
      <xdr:nvCxnSpPr>
        <xdr:cNvPr id="843" name="直線コネクタ 842"/>
        <xdr:cNvCxnSpPr/>
      </xdr:nvCxnSpPr>
      <xdr:spPr>
        <a:xfrm flipV="1">
          <a:off x="22159595" y="12870813"/>
          <a:ext cx="1269" cy="65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160021</xdr:rowOff>
    </xdr:from>
    <xdr:ext cx="534377" cy="259045"/>
    <xdr:sp macro="" textlink="">
      <xdr:nvSpPr>
        <xdr:cNvPr id="844" name="繰出金最小値テキスト"/>
        <xdr:cNvSpPr txBox="1"/>
      </xdr:nvSpPr>
      <xdr:spPr>
        <a:xfrm>
          <a:off x="22212300" y="1353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156194</xdr:rowOff>
    </xdr:from>
    <xdr:to>
      <xdr:col>116</xdr:col>
      <xdr:colOff>152400</xdr:colOff>
      <xdr:row>78</xdr:row>
      <xdr:rowOff>156194</xdr:rowOff>
    </xdr:to>
    <xdr:cxnSp macro="">
      <xdr:nvCxnSpPr>
        <xdr:cNvPr id="845" name="直線コネクタ 844"/>
        <xdr:cNvCxnSpPr/>
      </xdr:nvCxnSpPr>
      <xdr:spPr>
        <a:xfrm>
          <a:off x="22072600" y="1352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130190</xdr:rowOff>
    </xdr:from>
    <xdr:ext cx="599010" cy="259045"/>
    <xdr:sp macro="" textlink="">
      <xdr:nvSpPr>
        <xdr:cNvPr id="846" name="繰出金最大値テキスト"/>
        <xdr:cNvSpPr txBox="1"/>
      </xdr:nvSpPr>
      <xdr:spPr>
        <a:xfrm>
          <a:off x="22212300" y="1264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75</xdr:row>
      <xdr:rowOff>12063</xdr:rowOff>
    </xdr:from>
    <xdr:to>
      <xdr:col>116</xdr:col>
      <xdr:colOff>152400</xdr:colOff>
      <xdr:row>75</xdr:row>
      <xdr:rowOff>12063</xdr:rowOff>
    </xdr:to>
    <xdr:cxnSp macro="">
      <xdr:nvCxnSpPr>
        <xdr:cNvPr id="847" name="直線コネクタ 846"/>
        <xdr:cNvCxnSpPr/>
      </xdr:nvCxnSpPr>
      <xdr:spPr>
        <a:xfrm>
          <a:off x="22072600" y="12870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150537</xdr:rowOff>
    </xdr:from>
    <xdr:to>
      <xdr:col>116</xdr:col>
      <xdr:colOff>63500</xdr:colOff>
      <xdr:row>78</xdr:row>
      <xdr:rowOff>147104</xdr:rowOff>
    </xdr:to>
    <xdr:cxnSp macro="">
      <xdr:nvCxnSpPr>
        <xdr:cNvPr id="848" name="直線コネクタ 847"/>
        <xdr:cNvCxnSpPr/>
      </xdr:nvCxnSpPr>
      <xdr:spPr>
        <a:xfrm>
          <a:off x="21323300" y="12837837"/>
          <a:ext cx="838200" cy="68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20567</xdr:rowOff>
    </xdr:from>
    <xdr:ext cx="534377" cy="259045"/>
    <xdr:sp macro="" textlink="">
      <xdr:nvSpPr>
        <xdr:cNvPr id="849" name="繰出金平均値テキスト"/>
        <xdr:cNvSpPr txBox="1"/>
      </xdr:nvSpPr>
      <xdr:spPr>
        <a:xfrm>
          <a:off x="22212300" y="13222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169140</xdr:rowOff>
    </xdr:from>
    <xdr:to>
      <xdr:col>116</xdr:col>
      <xdr:colOff>114300</xdr:colOff>
      <xdr:row>78</xdr:row>
      <xdr:rowOff>99290</xdr:rowOff>
    </xdr:to>
    <xdr:sp macro="" textlink="">
      <xdr:nvSpPr>
        <xdr:cNvPr id="850" name="フローチャート: 判断 849"/>
        <xdr:cNvSpPr/>
      </xdr:nvSpPr>
      <xdr:spPr>
        <a:xfrm>
          <a:off x="22110700" y="1337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121927</xdr:rowOff>
    </xdr:from>
    <xdr:to>
      <xdr:col>111</xdr:col>
      <xdr:colOff>177800</xdr:colOff>
      <xdr:row>74</xdr:row>
      <xdr:rowOff>150537</xdr:rowOff>
    </xdr:to>
    <xdr:cxnSp macro="">
      <xdr:nvCxnSpPr>
        <xdr:cNvPr id="851" name="直線コネクタ 850"/>
        <xdr:cNvCxnSpPr/>
      </xdr:nvCxnSpPr>
      <xdr:spPr>
        <a:xfrm>
          <a:off x="20434300" y="12637777"/>
          <a:ext cx="889000" cy="20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86229</xdr:rowOff>
    </xdr:from>
    <xdr:to>
      <xdr:col>112</xdr:col>
      <xdr:colOff>38100</xdr:colOff>
      <xdr:row>78</xdr:row>
      <xdr:rowOff>16379</xdr:rowOff>
    </xdr:to>
    <xdr:sp macro="" textlink="">
      <xdr:nvSpPr>
        <xdr:cNvPr id="852" name="フローチャート: 判断 851"/>
        <xdr:cNvSpPr/>
      </xdr:nvSpPr>
      <xdr:spPr>
        <a:xfrm>
          <a:off x="21272500" y="1328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78</xdr:row>
      <xdr:rowOff>7506</xdr:rowOff>
    </xdr:from>
    <xdr:ext cx="599010" cy="259045"/>
    <xdr:sp macro="" textlink="">
      <xdr:nvSpPr>
        <xdr:cNvPr id="853" name="テキスト ボックス 852"/>
        <xdr:cNvSpPr txBox="1"/>
      </xdr:nvSpPr>
      <xdr:spPr>
        <a:xfrm>
          <a:off x="21023795" y="1338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151839</xdr:rowOff>
    </xdr:from>
    <xdr:to>
      <xdr:col>107</xdr:col>
      <xdr:colOff>50800</xdr:colOff>
      <xdr:row>73</xdr:row>
      <xdr:rowOff>121927</xdr:rowOff>
    </xdr:to>
    <xdr:cxnSp macro="">
      <xdr:nvCxnSpPr>
        <xdr:cNvPr id="854" name="直線コネクタ 853"/>
        <xdr:cNvCxnSpPr/>
      </xdr:nvCxnSpPr>
      <xdr:spPr>
        <a:xfrm>
          <a:off x="19545300" y="12324789"/>
          <a:ext cx="889000" cy="31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72112</xdr:rowOff>
    </xdr:from>
    <xdr:to>
      <xdr:col>107</xdr:col>
      <xdr:colOff>101600</xdr:colOff>
      <xdr:row>78</xdr:row>
      <xdr:rowOff>2262</xdr:rowOff>
    </xdr:to>
    <xdr:sp macro="" textlink="">
      <xdr:nvSpPr>
        <xdr:cNvPr id="855" name="フローチャート: 判断 854"/>
        <xdr:cNvSpPr/>
      </xdr:nvSpPr>
      <xdr:spPr>
        <a:xfrm>
          <a:off x="20383500" y="1327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164839</xdr:rowOff>
    </xdr:from>
    <xdr:ext cx="599010" cy="259045"/>
    <xdr:sp macro="" textlink="">
      <xdr:nvSpPr>
        <xdr:cNvPr id="856" name="テキスト ボックス 855"/>
        <xdr:cNvSpPr txBox="1"/>
      </xdr:nvSpPr>
      <xdr:spPr>
        <a:xfrm>
          <a:off x="20134795" y="1336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151839</xdr:rowOff>
    </xdr:from>
    <xdr:to>
      <xdr:col>102</xdr:col>
      <xdr:colOff>114300</xdr:colOff>
      <xdr:row>74</xdr:row>
      <xdr:rowOff>99649</xdr:rowOff>
    </xdr:to>
    <xdr:cxnSp macro="">
      <xdr:nvCxnSpPr>
        <xdr:cNvPr id="857" name="直線コネクタ 856"/>
        <xdr:cNvCxnSpPr/>
      </xdr:nvCxnSpPr>
      <xdr:spPr>
        <a:xfrm flipV="1">
          <a:off x="18656300" y="12324789"/>
          <a:ext cx="889000" cy="46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85742</xdr:rowOff>
    </xdr:from>
    <xdr:to>
      <xdr:col>102</xdr:col>
      <xdr:colOff>165100</xdr:colOff>
      <xdr:row>78</xdr:row>
      <xdr:rowOff>15892</xdr:rowOff>
    </xdr:to>
    <xdr:sp macro="" textlink="">
      <xdr:nvSpPr>
        <xdr:cNvPr id="858" name="フローチャート: 判断 857"/>
        <xdr:cNvSpPr/>
      </xdr:nvSpPr>
      <xdr:spPr>
        <a:xfrm>
          <a:off x="19494500" y="13287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78</xdr:row>
      <xdr:rowOff>7019</xdr:rowOff>
    </xdr:from>
    <xdr:ext cx="599010" cy="259045"/>
    <xdr:sp macro="" textlink="">
      <xdr:nvSpPr>
        <xdr:cNvPr id="859" name="テキスト ボックス 858"/>
        <xdr:cNvSpPr txBox="1"/>
      </xdr:nvSpPr>
      <xdr:spPr>
        <a:xfrm>
          <a:off x="19245795" y="13380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100564</xdr:rowOff>
    </xdr:from>
    <xdr:to>
      <xdr:col>98</xdr:col>
      <xdr:colOff>38100</xdr:colOff>
      <xdr:row>78</xdr:row>
      <xdr:rowOff>30714</xdr:rowOff>
    </xdr:to>
    <xdr:sp macro="" textlink="">
      <xdr:nvSpPr>
        <xdr:cNvPr id="860" name="フローチャート: 判断 859"/>
        <xdr:cNvSpPr/>
      </xdr:nvSpPr>
      <xdr:spPr>
        <a:xfrm>
          <a:off x="18605500" y="13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78</xdr:row>
      <xdr:rowOff>21841</xdr:rowOff>
    </xdr:from>
    <xdr:ext cx="599010" cy="259045"/>
    <xdr:sp macro="" textlink="">
      <xdr:nvSpPr>
        <xdr:cNvPr id="861" name="テキスト ボックス 860"/>
        <xdr:cNvSpPr txBox="1"/>
      </xdr:nvSpPr>
      <xdr:spPr>
        <a:xfrm>
          <a:off x="18356795" y="133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96304</xdr:rowOff>
    </xdr:from>
    <xdr:to>
      <xdr:col>116</xdr:col>
      <xdr:colOff>114300</xdr:colOff>
      <xdr:row>79</xdr:row>
      <xdr:rowOff>26454</xdr:rowOff>
    </xdr:to>
    <xdr:sp macro="" textlink="">
      <xdr:nvSpPr>
        <xdr:cNvPr id="867" name="楕円 866"/>
        <xdr:cNvSpPr/>
      </xdr:nvSpPr>
      <xdr:spPr>
        <a:xfrm>
          <a:off x="22110700" y="1346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11231</xdr:rowOff>
    </xdr:from>
    <xdr:ext cx="534377" cy="259045"/>
    <xdr:sp macro="" textlink="">
      <xdr:nvSpPr>
        <xdr:cNvPr id="868" name="繰出金該当値テキスト"/>
        <xdr:cNvSpPr txBox="1"/>
      </xdr:nvSpPr>
      <xdr:spPr>
        <a:xfrm>
          <a:off x="22212300" y="1338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99737</xdr:rowOff>
    </xdr:from>
    <xdr:to>
      <xdr:col>112</xdr:col>
      <xdr:colOff>38100</xdr:colOff>
      <xdr:row>75</xdr:row>
      <xdr:rowOff>29887</xdr:rowOff>
    </xdr:to>
    <xdr:sp macro="" textlink="">
      <xdr:nvSpPr>
        <xdr:cNvPr id="869" name="楕円 868"/>
        <xdr:cNvSpPr/>
      </xdr:nvSpPr>
      <xdr:spPr>
        <a:xfrm>
          <a:off x="21272500" y="127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46414</xdr:rowOff>
    </xdr:from>
    <xdr:ext cx="599010" cy="259045"/>
    <xdr:sp macro="" textlink="">
      <xdr:nvSpPr>
        <xdr:cNvPr id="870" name="テキスト ボックス 869"/>
        <xdr:cNvSpPr txBox="1"/>
      </xdr:nvSpPr>
      <xdr:spPr>
        <a:xfrm>
          <a:off x="21023795" y="1256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71127</xdr:rowOff>
    </xdr:from>
    <xdr:to>
      <xdr:col>107</xdr:col>
      <xdr:colOff>101600</xdr:colOff>
      <xdr:row>74</xdr:row>
      <xdr:rowOff>1277</xdr:rowOff>
    </xdr:to>
    <xdr:sp macro="" textlink="">
      <xdr:nvSpPr>
        <xdr:cNvPr id="871" name="楕円 870"/>
        <xdr:cNvSpPr/>
      </xdr:nvSpPr>
      <xdr:spPr>
        <a:xfrm>
          <a:off x="20383500" y="1258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17804</xdr:rowOff>
    </xdr:from>
    <xdr:ext cx="599010" cy="259045"/>
    <xdr:sp macro="" textlink="">
      <xdr:nvSpPr>
        <xdr:cNvPr id="872" name="テキスト ボックス 871"/>
        <xdr:cNvSpPr txBox="1"/>
      </xdr:nvSpPr>
      <xdr:spPr>
        <a:xfrm>
          <a:off x="20134795" y="12362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101039</xdr:rowOff>
    </xdr:from>
    <xdr:to>
      <xdr:col>102</xdr:col>
      <xdr:colOff>165100</xdr:colOff>
      <xdr:row>72</xdr:row>
      <xdr:rowOff>31189</xdr:rowOff>
    </xdr:to>
    <xdr:sp macro="" textlink="">
      <xdr:nvSpPr>
        <xdr:cNvPr id="873" name="楕円 872"/>
        <xdr:cNvSpPr/>
      </xdr:nvSpPr>
      <xdr:spPr>
        <a:xfrm>
          <a:off x="19494500" y="1227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47716</xdr:rowOff>
    </xdr:from>
    <xdr:ext cx="599010" cy="259045"/>
    <xdr:sp macro="" textlink="">
      <xdr:nvSpPr>
        <xdr:cNvPr id="874" name="テキスト ボックス 873"/>
        <xdr:cNvSpPr txBox="1"/>
      </xdr:nvSpPr>
      <xdr:spPr>
        <a:xfrm>
          <a:off x="19245795" y="120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48849</xdr:rowOff>
    </xdr:from>
    <xdr:to>
      <xdr:col>98</xdr:col>
      <xdr:colOff>38100</xdr:colOff>
      <xdr:row>74</xdr:row>
      <xdr:rowOff>150449</xdr:rowOff>
    </xdr:to>
    <xdr:sp macro="" textlink="">
      <xdr:nvSpPr>
        <xdr:cNvPr id="875" name="楕円 874"/>
        <xdr:cNvSpPr/>
      </xdr:nvSpPr>
      <xdr:spPr>
        <a:xfrm>
          <a:off x="18605500" y="1273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166976</xdr:rowOff>
    </xdr:from>
    <xdr:ext cx="599010" cy="259045"/>
    <xdr:sp macro="" textlink="">
      <xdr:nvSpPr>
        <xdr:cNvPr id="876" name="テキスト ボックス 875"/>
        <xdr:cNvSpPr txBox="1"/>
      </xdr:nvSpPr>
      <xdr:spPr>
        <a:xfrm>
          <a:off x="18356795" y="1251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・人件費、物件費、普通建設事業費、積立金、繰出金が類似団体平均を大きく上回っている。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・人件費：類似団体と比べて高い水準であるが、民間でも実施可能な部分については、業務委託等を進めているところである。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・普通建設事業費：公共施設の維持修繕や村道等のインフラ更新整備を実施している。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・繰出金：下水道施設の整備や維持管理、水道施設更新等に係る経費のため増加している。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・物件費：公共施設の維持運営に多くの費用を要している。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・積立金：財政調整金、公共施設の維持修繕を目的として積立により増加している。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160403</xdr:rowOff>
    </xdr:from>
    <xdr:to>
      <xdr:col>24</xdr:col>
      <xdr:colOff>63500</xdr:colOff>
      <xdr:row>36</xdr:row>
      <xdr:rowOff>160560</xdr:rowOff>
    </xdr:to>
    <xdr:cxnSp macro="">
      <xdr:nvCxnSpPr>
        <xdr:cNvPr id="64" name="直線コネクタ 63"/>
        <xdr:cNvCxnSpPr/>
      </xdr:nvCxnSpPr>
      <xdr:spPr>
        <a:xfrm flipV="1">
          <a:off x="3797300" y="6332603"/>
          <a:ext cx="838200" cy="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160560</xdr:rowOff>
    </xdr:from>
    <xdr:to>
      <xdr:col>19</xdr:col>
      <xdr:colOff>177800</xdr:colOff>
      <xdr:row>37</xdr:row>
      <xdr:rowOff>1840</xdr:rowOff>
    </xdr:to>
    <xdr:cxnSp macro="">
      <xdr:nvCxnSpPr>
        <xdr:cNvPr id="67" name="直線コネクタ 66"/>
        <xdr:cNvCxnSpPr/>
      </xdr:nvCxnSpPr>
      <xdr:spPr>
        <a:xfrm flipV="1">
          <a:off x="2908300" y="6332760"/>
          <a:ext cx="889000" cy="1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161674</xdr:rowOff>
    </xdr:from>
    <xdr:to>
      <xdr:col>15</xdr:col>
      <xdr:colOff>50800</xdr:colOff>
      <xdr:row>37</xdr:row>
      <xdr:rowOff>1840</xdr:rowOff>
    </xdr:to>
    <xdr:cxnSp macro="">
      <xdr:nvCxnSpPr>
        <xdr:cNvPr id="70" name="直線コネクタ 69"/>
        <xdr:cNvCxnSpPr/>
      </xdr:nvCxnSpPr>
      <xdr:spPr>
        <a:xfrm>
          <a:off x="2019300" y="6333874"/>
          <a:ext cx="8890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161674</xdr:rowOff>
    </xdr:from>
    <xdr:to>
      <xdr:col>10</xdr:col>
      <xdr:colOff>114300</xdr:colOff>
      <xdr:row>36</xdr:row>
      <xdr:rowOff>170675</xdr:rowOff>
    </xdr:to>
    <xdr:cxnSp macro="">
      <xdr:nvCxnSpPr>
        <xdr:cNvPr id="73" name="直線コネクタ 72"/>
        <xdr:cNvCxnSpPr/>
      </xdr:nvCxnSpPr>
      <xdr:spPr>
        <a:xfrm flipV="1">
          <a:off x="1130300" y="6333874"/>
          <a:ext cx="889000" cy="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109603</xdr:rowOff>
    </xdr:from>
    <xdr:to>
      <xdr:col>24</xdr:col>
      <xdr:colOff>114300</xdr:colOff>
      <xdr:row>37</xdr:row>
      <xdr:rowOff>39753</xdr:rowOff>
    </xdr:to>
    <xdr:sp macro="" textlink="">
      <xdr:nvSpPr>
        <xdr:cNvPr id="83" name="楕円 82"/>
        <xdr:cNvSpPr/>
      </xdr:nvSpPr>
      <xdr:spPr>
        <a:xfrm>
          <a:off x="4584700" y="628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132480</xdr:rowOff>
    </xdr:from>
    <xdr:ext cx="534377" cy="259045"/>
    <xdr:sp macro="" textlink="">
      <xdr:nvSpPr>
        <xdr:cNvPr id="84" name="議会費該当値テキスト"/>
        <xdr:cNvSpPr txBox="1"/>
      </xdr:nvSpPr>
      <xdr:spPr>
        <a:xfrm>
          <a:off x="4686300" y="613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109760</xdr:rowOff>
    </xdr:from>
    <xdr:to>
      <xdr:col>20</xdr:col>
      <xdr:colOff>38100</xdr:colOff>
      <xdr:row>37</xdr:row>
      <xdr:rowOff>39910</xdr:rowOff>
    </xdr:to>
    <xdr:sp macro="" textlink="">
      <xdr:nvSpPr>
        <xdr:cNvPr id="85" name="楕円 84"/>
        <xdr:cNvSpPr/>
      </xdr:nvSpPr>
      <xdr:spPr>
        <a:xfrm>
          <a:off x="3746500" y="62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56437</xdr:rowOff>
    </xdr:from>
    <xdr:ext cx="534377" cy="259045"/>
    <xdr:sp macro="" textlink="">
      <xdr:nvSpPr>
        <xdr:cNvPr id="86" name="テキスト ボックス 85"/>
        <xdr:cNvSpPr txBox="1"/>
      </xdr:nvSpPr>
      <xdr:spPr>
        <a:xfrm>
          <a:off x="3530111" y="605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122490</xdr:rowOff>
    </xdr:from>
    <xdr:to>
      <xdr:col>15</xdr:col>
      <xdr:colOff>101600</xdr:colOff>
      <xdr:row>37</xdr:row>
      <xdr:rowOff>52640</xdr:rowOff>
    </xdr:to>
    <xdr:sp macro="" textlink="">
      <xdr:nvSpPr>
        <xdr:cNvPr id="87" name="楕円 86"/>
        <xdr:cNvSpPr/>
      </xdr:nvSpPr>
      <xdr:spPr>
        <a:xfrm>
          <a:off x="2857500" y="62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69167</xdr:rowOff>
    </xdr:from>
    <xdr:ext cx="534377" cy="259045"/>
    <xdr:sp macro="" textlink="">
      <xdr:nvSpPr>
        <xdr:cNvPr id="88" name="テキスト ボックス 87"/>
        <xdr:cNvSpPr txBox="1"/>
      </xdr:nvSpPr>
      <xdr:spPr>
        <a:xfrm>
          <a:off x="2641111" y="606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110874</xdr:rowOff>
    </xdr:from>
    <xdr:to>
      <xdr:col>10</xdr:col>
      <xdr:colOff>165100</xdr:colOff>
      <xdr:row>37</xdr:row>
      <xdr:rowOff>41024</xdr:rowOff>
    </xdr:to>
    <xdr:sp macro="" textlink="">
      <xdr:nvSpPr>
        <xdr:cNvPr id="89" name="楕円 88"/>
        <xdr:cNvSpPr/>
      </xdr:nvSpPr>
      <xdr:spPr>
        <a:xfrm>
          <a:off x="1968500" y="628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57551</xdr:rowOff>
    </xdr:from>
    <xdr:ext cx="534377" cy="259045"/>
    <xdr:sp macro="" textlink="">
      <xdr:nvSpPr>
        <xdr:cNvPr id="90" name="テキスト ボックス 89"/>
        <xdr:cNvSpPr txBox="1"/>
      </xdr:nvSpPr>
      <xdr:spPr>
        <a:xfrm>
          <a:off x="1752111" y="6058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119875</xdr:rowOff>
    </xdr:from>
    <xdr:to>
      <xdr:col>6</xdr:col>
      <xdr:colOff>38100</xdr:colOff>
      <xdr:row>37</xdr:row>
      <xdr:rowOff>50025</xdr:rowOff>
    </xdr:to>
    <xdr:sp macro="" textlink="">
      <xdr:nvSpPr>
        <xdr:cNvPr id="91" name="楕円 90"/>
        <xdr:cNvSpPr/>
      </xdr:nvSpPr>
      <xdr:spPr>
        <a:xfrm>
          <a:off x="1079500" y="62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66552</xdr:rowOff>
    </xdr:from>
    <xdr:ext cx="534377" cy="259045"/>
    <xdr:sp macro="" textlink="">
      <xdr:nvSpPr>
        <xdr:cNvPr id="92" name="テキスト ボックス 91"/>
        <xdr:cNvSpPr txBox="1"/>
      </xdr:nvSpPr>
      <xdr:spPr>
        <a:xfrm>
          <a:off x="863111" y="606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155115</xdr:rowOff>
    </xdr:from>
    <xdr:to>
      <xdr:col>24</xdr:col>
      <xdr:colOff>63500</xdr:colOff>
      <xdr:row>56</xdr:row>
      <xdr:rowOff>132351</xdr:rowOff>
    </xdr:to>
    <xdr:cxnSp macro="">
      <xdr:nvCxnSpPr>
        <xdr:cNvPr id="119" name="直線コネクタ 118"/>
        <xdr:cNvCxnSpPr/>
      </xdr:nvCxnSpPr>
      <xdr:spPr>
        <a:xfrm flipV="1">
          <a:off x="3797300" y="9584865"/>
          <a:ext cx="838200" cy="14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35975</xdr:rowOff>
    </xdr:from>
    <xdr:to>
      <xdr:col>19</xdr:col>
      <xdr:colOff>177800</xdr:colOff>
      <xdr:row>56</xdr:row>
      <xdr:rowOff>132351</xdr:rowOff>
    </xdr:to>
    <xdr:cxnSp macro="">
      <xdr:nvCxnSpPr>
        <xdr:cNvPr id="122" name="直線コネクタ 121"/>
        <xdr:cNvCxnSpPr/>
      </xdr:nvCxnSpPr>
      <xdr:spPr>
        <a:xfrm>
          <a:off x="2908300" y="9637175"/>
          <a:ext cx="889000" cy="9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35975</xdr:rowOff>
    </xdr:from>
    <xdr:to>
      <xdr:col>15</xdr:col>
      <xdr:colOff>50800</xdr:colOff>
      <xdr:row>56</xdr:row>
      <xdr:rowOff>160657</xdr:rowOff>
    </xdr:to>
    <xdr:cxnSp macro="">
      <xdr:nvCxnSpPr>
        <xdr:cNvPr id="125" name="直線コネクタ 124"/>
        <xdr:cNvCxnSpPr/>
      </xdr:nvCxnSpPr>
      <xdr:spPr>
        <a:xfrm flipV="1">
          <a:off x="2019300" y="9637175"/>
          <a:ext cx="889000" cy="12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160657</xdr:rowOff>
    </xdr:from>
    <xdr:to>
      <xdr:col>10</xdr:col>
      <xdr:colOff>114300</xdr:colOff>
      <xdr:row>56</xdr:row>
      <xdr:rowOff>164709</xdr:rowOff>
    </xdr:to>
    <xdr:cxnSp macro="">
      <xdr:nvCxnSpPr>
        <xdr:cNvPr id="128" name="直線コネクタ 127"/>
        <xdr:cNvCxnSpPr/>
      </xdr:nvCxnSpPr>
      <xdr:spPr>
        <a:xfrm flipV="1">
          <a:off x="1130300" y="9761857"/>
          <a:ext cx="889000" cy="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104315</xdr:rowOff>
    </xdr:from>
    <xdr:to>
      <xdr:col>24</xdr:col>
      <xdr:colOff>114300</xdr:colOff>
      <xdr:row>56</xdr:row>
      <xdr:rowOff>34465</xdr:rowOff>
    </xdr:to>
    <xdr:sp macro="" textlink="">
      <xdr:nvSpPr>
        <xdr:cNvPr id="138" name="楕円 137"/>
        <xdr:cNvSpPr/>
      </xdr:nvSpPr>
      <xdr:spPr>
        <a:xfrm>
          <a:off x="4584700" y="95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127192</xdr:rowOff>
    </xdr:from>
    <xdr:ext cx="690189" cy="259045"/>
    <xdr:sp macro="" textlink="">
      <xdr:nvSpPr>
        <xdr:cNvPr id="139" name="総務費該当値テキスト"/>
        <xdr:cNvSpPr txBox="1"/>
      </xdr:nvSpPr>
      <xdr:spPr>
        <a:xfrm>
          <a:off x="4686300" y="93854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81551</xdr:rowOff>
    </xdr:from>
    <xdr:to>
      <xdr:col>20</xdr:col>
      <xdr:colOff>38100</xdr:colOff>
      <xdr:row>57</xdr:row>
      <xdr:rowOff>11701</xdr:rowOff>
    </xdr:to>
    <xdr:sp macro="" textlink="">
      <xdr:nvSpPr>
        <xdr:cNvPr id="140" name="楕円 139"/>
        <xdr:cNvSpPr/>
      </xdr:nvSpPr>
      <xdr:spPr>
        <a:xfrm>
          <a:off x="3746500" y="968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28228</xdr:rowOff>
    </xdr:from>
    <xdr:ext cx="599010" cy="259045"/>
    <xdr:sp macro="" textlink="">
      <xdr:nvSpPr>
        <xdr:cNvPr id="141" name="テキスト ボックス 140"/>
        <xdr:cNvSpPr txBox="1"/>
      </xdr:nvSpPr>
      <xdr:spPr>
        <a:xfrm>
          <a:off x="3497795" y="9457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156625</xdr:rowOff>
    </xdr:from>
    <xdr:to>
      <xdr:col>15</xdr:col>
      <xdr:colOff>101600</xdr:colOff>
      <xdr:row>56</xdr:row>
      <xdr:rowOff>86775</xdr:rowOff>
    </xdr:to>
    <xdr:sp macro="" textlink="">
      <xdr:nvSpPr>
        <xdr:cNvPr id="142" name="楕円 141"/>
        <xdr:cNvSpPr/>
      </xdr:nvSpPr>
      <xdr:spPr>
        <a:xfrm>
          <a:off x="2857500" y="958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103302</xdr:rowOff>
    </xdr:from>
    <xdr:ext cx="599010" cy="259045"/>
    <xdr:sp macro="" textlink="">
      <xdr:nvSpPr>
        <xdr:cNvPr id="143" name="テキスト ボックス 142"/>
        <xdr:cNvSpPr txBox="1"/>
      </xdr:nvSpPr>
      <xdr:spPr>
        <a:xfrm>
          <a:off x="2608795" y="9361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109857</xdr:rowOff>
    </xdr:from>
    <xdr:to>
      <xdr:col>10</xdr:col>
      <xdr:colOff>165100</xdr:colOff>
      <xdr:row>57</xdr:row>
      <xdr:rowOff>40007</xdr:rowOff>
    </xdr:to>
    <xdr:sp macro="" textlink="">
      <xdr:nvSpPr>
        <xdr:cNvPr id="144" name="楕円 143"/>
        <xdr:cNvSpPr/>
      </xdr:nvSpPr>
      <xdr:spPr>
        <a:xfrm>
          <a:off x="1968500" y="971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56534</xdr:rowOff>
    </xdr:from>
    <xdr:ext cx="599010" cy="259045"/>
    <xdr:sp macro="" textlink="">
      <xdr:nvSpPr>
        <xdr:cNvPr id="145" name="テキスト ボックス 144"/>
        <xdr:cNvSpPr txBox="1"/>
      </xdr:nvSpPr>
      <xdr:spPr>
        <a:xfrm>
          <a:off x="1719795" y="9486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113909</xdr:rowOff>
    </xdr:from>
    <xdr:to>
      <xdr:col>6</xdr:col>
      <xdr:colOff>38100</xdr:colOff>
      <xdr:row>57</xdr:row>
      <xdr:rowOff>44059</xdr:rowOff>
    </xdr:to>
    <xdr:sp macro="" textlink="">
      <xdr:nvSpPr>
        <xdr:cNvPr id="146" name="楕円 145"/>
        <xdr:cNvSpPr/>
      </xdr:nvSpPr>
      <xdr:spPr>
        <a:xfrm>
          <a:off x="1079500" y="971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60586</xdr:rowOff>
    </xdr:from>
    <xdr:ext cx="599010" cy="259045"/>
    <xdr:sp macro="" textlink="">
      <xdr:nvSpPr>
        <xdr:cNvPr id="147" name="テキスト ボックス 146"/>
        <xdr:cNvSpPr txBox="1"/>
      </xdr:nvSpPr>
      <xdr:spPr>
        <a:xfrm>
          <a:off x="830795" y="949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14466</xdr:rowOff>
    </xdr:from>
    <xdr:to>
      <xdr:col>24</xdr:col>
      <xdr:colOff>63500</xdr:colOff>
      <xdr:row>75</xdr:row>
      <xdr:rowOff>43315</xdr:rowOff>
    </xdr:to>
    <xdr:cxnSp macro="">
      <xdr:nvCxnSpPr>
        <xdr:cNvPr id="175" name="直線コネクタ 174"/>
        <xdr:cNvCxnSpPr/>
      </xdr:nvCxnSpPr>
      <xdr:spPr>
        <a:xfrm>
          <a:off x="3797300" y="12701766"/>
          <a:ext cx="838200" cy="20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157483</xdr:rowOff>
    </xdr:from>
    <xdr:to>
      <xdr:col>19</xdr:col>
      <xdr:colOff>177800</xdr:colOff>
      <xdr:row>74</xdr:row>
      <xdr:rowOff>14466</xdr:rowOff>
    </xdr:to>
    <xdr:cxnSp macro="">
      <xdr:nvCxnSpPr>
        <xdr:cNvPr id="178" name="直線コネクタ 177"/>
        <xdr:cNvCxnSpPr/>
      </xdr:nvCxnSpPr>
      <xdr:spPr>
        <a:xfrm>
          <a:off x="2908300" y="12330433"/>
          <a:ext cx="889000" cy="37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157483</xdr:rowOff>
    </xdr:from>
    <xdr:to>
      <xdr:col>15</xdr:col>
      <xdr:colOff>50800</xdr:colOff>
      <xdr:row>75</xdr:row>
      <xdr:rowOff>66175</xdr:rowOff>
    </xdr:to>
    <xdr:cxnSp macro="">
      <xdr:nvCxnSpPr>
        <xdr:cNvPr id="181" name="直線コネクタ 180"/>
        <xdr:cNvCxnSpPr/>
      </xdr:nvCxnSpPr>
      <xdr:spPr>
        <a:xfrm flipV="1">
          <a:off x="2019300" y="12330433"/>
          <a:ext cx="889000" cy="59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66175</xdr:rowOff>
    </xdr:from>
    <xdr:to>
      <xdr:col>10</xdr:col>
      <xdr:colOff>114300</xdr:colOff>
      <xdr:row>76</xdr:row>
      <xdr:rowOff>79194</xdr:rowOff>
    </xdr:to>
    <xdr:cxnSp macro="">
      <xdr:nvCxnSpPr>
        <xdr:cNvPr id="184" name="直線コネクタ 183"/>
        <xdr:cNvCxnSpPr/>
      </xdr:nvCxnSpPr>
      <xdr:spPr>
        <a:xfrm flipV="1">
          <a:off x="1130300" y="12924925"/>
          <a:ext cx="889000" cy="18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163965</xdr:rowOff>
    </xdr:from>
    <xdr:to>
      <xdr:col>24</xdr:col>
      <xdr:colOff>114300</xdr:colOff>
      <xdr:row>75</xdr:row>
      <xdr:rowOff>94115</xdr:rowOff>
    </xdr:to>
    <xdr:sp macro="" textlink="">
      <xdr:nvSpPr>
        <xdr:cNvPr id="194" name="楕円 193"/>
        <xdr:cNvSpPr/>
      </xdr:nvSpPr>
      <xdr:spPr>
        <a:xfrm>
          <a:off x="4584700" y="1285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15392</xdr:rowOff>
    </xdr:from>
    <xdr:ext cx="599010" cy="259045"/>
    <xdr:sp macro="" textlink="">
      <xdr:nvSpPr>
        <xdr:cNvPr id="195" name="民生費該当値テキスト"/>
        <xdr:cNvSpPr txBox="1"/>
      </xdr:nvSpPr>
      <xdr:spPr>
        <a:xfrm>
          <a:off x="4686300" y="1270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135116</xdr:rowOff>
    </xdr:from>
    <xdr:to>
      <xdr:col>20</xdr:col>
      <xdr:colOff>38100</xdr:colOff>
      <xdr:row>74</xdr:row>
      <xdr:rowOff>65266</xdr:rowOff>
    </xdr:to>
    <xdr:sp macro="" textlink="">
      <xdr:nvSpPr>
        <xdr:cNvPr id="196" name="楕円 195"/>
        <xdr:cNvSpPr/>
      </xdr:nvSpPr>
      <xdr:spPr>
        <a:xfrm>
          <a:off x="3746500" y="1265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81793</xdr:rowOff>
    </xdr:from>
    <xdr:ext cx="599010" cy="259045"/>
    <xdr:sp macro="" textlink="">
      <xdr:nvSpPr>
        <xdr:cNvPr id="197" name="テキスト ボックス 196"/>
        <xdr:cNvSpPr txBox="1"/>
      </xdr:nvSpPr>
      <xdr:spPr>
        <a:xfrm>
          <a:off x="3497795" y="12426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106683</xdr:rowOff>
    </xdr:from>
    <xdr:to>
      <xdr:col>15</xdr:col>
      <xdr:colOff>101600</xdr:colOff>
      <xdr:row>72</xdr:row>
      <xdr:rowOff>36833</xdr:rowOff>
    </xdr:to>
    <xdr:sp macro="" textlink="">
      <xdr:nvSpPr>
        <xdr:cNvPr id="198" name="楕円 197"/>
        <xdr:cNvSpPr/>
      </xdr:nvSpPr>
      <xdr:spPr>
        <a:xfrm>
          <a:off x="2857500" y="1227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53360</xdr:rowOff>
    </xdr:from>
    <xdr:ext cx="599010" cy="259045"/>
    <xdr:sp macro="" textlink="">
      <xdr:nvSpPr>
        <xdr:cNvPr id="199" name="テキスト ボックス 198"/>
        <xdr:cNvSpPr txBox="1"/>
      </xdr:nvSpPr>
      <xdr:spPr>
        <a:xfrm>
          <a:off x="2608795" y="1205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15375</xdr:rowOff>
    </xdr:from>
    <xdr:to>
      <xdr:col>10</xdr:col>
      <xdr:colOff>165100</xdr:colOff>
      <xdr:row>75</xdr:row>
      <xdr:rowOff>116975</xdr:rowOff>
    </xdr:to>
    <xdr:sp macro="" textlink="">
      <xdr:nvSpPr>
        <xdr:cNvPr id="200" name="楕円 199"/>
        <xdr:cNvSpPr/>
      </xdr:nvSpPr>
      <xdr:spPr>
        <a:xfrm>
          <a:off x="1968500" y="1287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133502</xdr:rowOff>
    </xdr:from>
    <xdr:ext cx="599010" cy="259045"/>
    <xdr:sp macro="" textlink="">
      <xdr:nvSpPr>
        <xdr:cNvPr id="201" name="テキスト ボックス 200"/>
        <xdr:cNvSpPr txBox="1"/>
      </xdr:nvSpPr>
      <xdr:spPr>
        <a:xfrm>
          <a:off x="1719795" y="1264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28394</xdr:rowOff>
    </xdr:from>
    <xdr:to>
      <xdr:col>6</xdr:col>
      <xdr:colOff>38100</xdr:colOff>
      <xdr:row>76</xdr:row>
      <xdr:rowOff>129994</xdr:rowOff>
    </xdr:to>
    <xdr:sp macro="" textlink="">
      <xdr:nvSpPr>
        <xdr:cNvPr id="202" name="楕円 201"/>
        <xdr:cNvSpPr/>
      </xdr:nvSpPr>
      <xdr:spPr>
        <a:xfrm>
          <a:off x="1079500" y="1305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146521</xdr:rowOff>
    </xdr:from>
    <xdr:ext cx="599010" cy="259045"/>
    <xdr:sp macro="" textlink="">
      <xdr:nvSpPr>
        <xdr:cNvPr id="203" name="テキスト ボックス 202"/>
        <xdr:cNvSpPr txBox="1"/>
      </xdr:nvSpPr>
      <xdr:spPr>
        <a:xfrm>
          <a:off x="830795" y="1283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66621</xdr:rowOff>
    </xdr:from>
    <xdr:to>
      <xdr:col>24</xdr:col>
      <xdr:colOff>63500</xdr:colOff>
      <xdr:row>97</xdr:row>
      <xdr:rowOff>38174</xdr:rowOff>
    </xdr:to>
    <xdr:cxnSp macro="">
      <xdr:nvCxnSpPr>
        <xdr:cNvPr id="232" name="直線コネクタ 231"/>
        <xdr:cNvCxnSpPr/>
      </xdr:nvCxnSpPr>
      <xdr:spPr>
        <a:xfrm>
          <a:off x="3797300" y="16525821"/>
          <a:ext cx="838200" cy="14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25423</xdr:rowOff>
    </xdr:from>
    <xdr:to>
      <xdr:col>19</xdr:col>
      <xdr:colOff>177800</xdr:colOff>
      <xdr:row>96</xdr:row>
      <xdr:rowOff>66621</xdr:rowOff>
    </xdr:to>
    <xdr:cxnSp macro="">
      <xdr:nvCxnSpPr>
        <xdr:cNvPr id="235" name="直線コネクタ 234"/>
        <xdr:cNvCxnSpPr/>
      </xdr:nvCxnSpPr>
      <xdr:spPr>
        <a:xfrm>
          <a:off x="2908300" y="16313173"/>
          <a:ext cx="889000" cy="2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52611</xdr:rowOff>
    </xdr:from>
    <xdr:to>
      <xdr:col>15</xdr:col>
      <xdr:colOff>50800</xdr:colOff>
      <xdr:row>95</xdr:row>
      <xdr:rowOff>25423</xdr:rowOff>
    </xdr:to>
    <xdr:cxnSp macro="">
      <xdr:nvCxnSpPr>
        <xdr:cNvPr id="238" name="直線コネクタ 237"/>
        <xdr:cNvCxnSpPr/>
      </xdr:nvCxnSpPr>
      <xdr:spPr>
        <a:xfrm>
          <a:off x="2019300" y="15997461"/>
          <a:ext cx="889000" cy="31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52611</xdr:rowOff>
    </xdr:from>
    <xdr:to>
      <xdr:col>10</xdr:col>
      <xdr:colOff>114300</xdr:colOff>
      <xdr:row>95</xdr:row>
      <xdr:rowOff>102930</xdr:rowOff>
    </xdr:to>
    <xdr:cxnSp macro="">
      <xdr:nvCxnSpPr>
        <xdr:cNvPr id="241" name="直線コネクタ 240"/>
        <xdr:cNvCxnSpPr/>
      </xdr:nvCxnSpPr>
      <xdr:spPr>
        <a:xfrm flipV="1">
          <a:off x="1130300" y="15997461"/>
          <a:ext cx="889000" cy="39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158824</xdr:rowOff>
    </xdr:from>
    <xdr:to>
      <xdr:col>24</xdr:col>
      <xdr:colOff>114300</xdr:colOff>
      <xdr:row>97</xdr:row>
      <xdr:rowOff>88974</xdr:rowOff>
    </xdr:to>
    <xdr:sp macro="" textlink="">
      <xdr:nvSpPr>
        <xdr:cNvPr id="251" name="楕円 250"/>
        <xdr:cNvSpPr/>
      </xdr:nvSpPr>
      <xdr:spPr>
        <a:xfrm>
          <a:off x="4584700" y="1661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10251</xdr:rowOff>
    </xdr:from>
    <xdr:ext cx="599010" cy="259045"/>
    <xdr:sp macro="" textlink="">
      <xdr:nvSpPr>
        <xdr:cNvPr id="252" name="衛生費該当値テキスト"/>
        <xdr:cNvSpPr txBox="1"/>
      </xdr:nvSpPr>
      <xdr:spPr>
        <a:xfrm>
          <a:off x="4686300" y="16469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15821</xdr:rowOff>
    </xdr:from>
    <xdr:to>
      <xdr:col>20</xdr:col>
      <xdr:colOff>38100</xdr:colOff>
      <xdr:row>96</xdr:row>
      <xdr:rowOff>117421</xdr:rowOff>
    </xdr:to>
    <xdr:sp macro="" textlink="">
      <xdr:nvSpPr>
        <xdr:cNvPr id="253" name="楕円 252"/>
        <xdr:cNvSpPr/>
      </xdr:nvSpPr>
      <xdr:spPr>
        <a:xfrm>
          <a:off x="3746500" y="1647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133948</xdr:rowOff>
    </xdr:from>
    <xdr:ext cx="599010" cy="259045"/>
    <xdr:sp macro="" textlink="">
      <xdr:nvSpPr>
        <xdr:cNvPr id="254" name="テキスト ボックス 253"/>
        <xdr:cNvSpPr txBox="1"/>
      </xdr:nvSpPr>
      <xdr:spPr>
        <a:xfrm>
          <a:off x="3497795" y="16250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146073</xdr:rowOff>
    </xdr:from>
    <xdr:to>
      <xdr:col>15</xdr:col>
      <xdr:colOff>101600</xdr:colOff>
      <xdr:row>95</xdr:row>
      <xdr:rowOff>76223</xdr:rowOff>
    </xdr:to>
    <xdr:sp macro="" textlink="">
      <xdr:nvSpPr>
        <xdr:cNvPr id="255" name="楕円 254"/>
        <xdr:cNvSpPr/>
      </xdr:nvSpPr>
      <xdr:spPr>
        <a:xfrm>
          <a:off x="2857500" y="1626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92750</xdr:rowOff>
    </xdr:from>
    <xdr:ext cx="599010" cy="259045"/>
    <xdr:sp macro="" textlink="">
      <xdr:nvSpPr>
        <xdr:cNvPr id="256" name="テキスト ボックス 255"/>
        <xdr:cNvSpPr txBox="1"/>
      </xdr:nvSpPr>
      <xdr:spPr>
        <a:xfrm>
          <a:off x="2608795" y="1603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1811</xdr:rowOff>
    </xdr:from>
    <xdr:to>
      <xdr:col>10</xdr:col>
      <xdr:colOff>165100</xdr:colOff>
      <xdr:row>93</xdr:row>
      <xdr:rowOff>103411</xdr:rowOff>
    </xdr:to>
    <xdr:sp macro="" textlink="">
      <xdr:nvSpPr>
        <xdr:cNvPr id="257" name="楕円 256"/>
        <xdr:cNvSpPr/>
      </xdr:nvSpPr>
      <xdr:spPr>
        <a:xfrm>
          <a:off x="1968500" y="1594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119938</xdr:rowOff>
    </xdr:from>
    <xdr:ext cx="599010" cy="259045"/>
    <xdr:sp macro="" textlink="">
      <xdr:nvSpPr>
        <xdr:cNvPr id="258" name="テキスト ボックス 257"/>
        <xdr:cNvSpPr txBox="1"/>
      </xdr:nvSpPr>
      <xdr:spPr>
        <a:xfrm>
          <a:off x="1719795" y="1572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52130</xdr:rowOff>
    </xdr:from>
    <xdr:to>
      <xdr:col>6</xdr:col>
      <xdr:colOff>38100</xdr:colOff>
      <xdr:row>95</xdr:row>
      <xdr:rowOff>153730</xdr:rowOff>
    </xdr:to>
    <xdr:sp macro="" textlink="">
      <xdr:nvSpPr>
        <xdr:cNvPr id="259" name="楕円 258"/>
        <xdr:cNvSpPr/>
      </xdr:nvSpPr>
      <xdr:spPr>
        <a:xfrm>
          <a:off x="1079500" y="1633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170257</xdr:rowOff>
    </xdr:from>
    <xdr:ext cx="599010" cy="259045"/>
    <xdr:sp macro="" textlink="">
      <xdr:nvSpPr>
        <xdr:cNvPr id="260" name="テキスト ボックス 259"/>
        <xdr:cNvSpPr txBox="1"/>
      </xdr:nvSpPr>
      <xdr:spPr>
        <a:xfrm>
          <a:off x="830795" y="1611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43250</xdr:rowOff>
    </xdr:from>
    <xdr:to>
      <xdr:col>55</xdr:col>
      <xdr:colOff>0</xdr:colOff>
      <xdr:row>39</xdr:row>
      <xdr:rowOff>43288</xdr:rowOff>
    </xdr:to>
    <xdr:cxnSp macro="">
      <xdr:nvCxnSpPr>
        <xdr:cNvPr id="289" name="直線コネクタ 288"/>
        <xdr:cNvCxnSpPr/>
      </xdr:nvCxnSpPr>
      <xdr:spPr>
        <a:xfrm flipV="1">
          <a:off x="9639300" y="6729800"/>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43288</xdr:rowOff>
    </xdr:from>
    <xdr:to>
      <xdr:col>50</xdr:col>
      <xdr:colOff>114300</xdr:colOff>
      <xdr:row>39</xdr:row>
      <xdr:rowOff>43326</xdr:rowOff>
    </xdr:to>
    <xdr:cxnSp macro="">
      <xdr:nvCxnSpPr>
        <xdr:cNvPr id="292" name="直線コネクタ 291"/>
        <xdr:cNvCxnSpPr/>
      </xdr:nvCxnSpPr>
      <xdr:spPr>
        <a:xfrm flipV="1">
          <a:off x="8750300" y="6729838"/>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43307</xdr:rowOff>
    </xdr:from>
    <xdr:to>
      <xdr:col>45</xdr:col>
      <xdr:colOff>177800</xdr:colOff>
      <xdr:row>39</xdr:row>
      <xdr:rowOff>43326</xdr:rowOff>
    </xdr:to>
    <xdr:cxnSp macro="">
      <xdr:nvCxnSpPr>
        <xdr:cNvPr id="295" name="直線コネクタ 294"/>
        <xdr:cNvCxnSpPr/>
      </xdr:nvCxnSpPr>
      <xdr:spPr>
        <a:xfrm>
          <a:off x="7861300" y="6729857"/>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43307</xdr:rowOff>
    </xdr:from>
    <xdr:to>
      <xdr:col>41</xdr:col>
      <xdr:colOff>50800</xdr:colOff>
      <xdr:row>39</xdr:row>
      <xdr:rowOff>43383</xdr:rowOff>
    </xdr:to>
    <xdr:cxnSp macro="">
      <xdr:nvCxnSpPr>
        <xdr:cNvPr id="298" name="直線コネクタ 297"/>
        <xdr:cNvCxnSpPr/>
      </xdr:nvCxnSpPr>
      <xdr:spPr>
        <a:xfrm flipV="1">
          <a:off x="6972300" y="672985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163900</xdr:rowOff>
    </xdr:from>
    <xdr:to>
      <xdr:col>55</xdr:col>
      <xdr:colOff>50800</xdr:colOff>
      <xdr:row>39</xdr:row>
      <xdr:rowOff>94050</xdr:rowOff>
    </xdr:to>
    <xdr:sp macro="" textlink="">
      <xdr:nvSpPr>
        <xdr:cNvPr id="308" name="楕円 307"/>
        <xdr:cNvSpPr/>
      </xdr:nvSpPr>
      <xdr:spPr>
        <a:xfrm>
          <a:off x="10426700" y="66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13932" cy="259045"/>
    <xdr:sp macro="" textlink="">
      <xdr:nvSpPr>
        <xdr:cNvPr id="309" name="労働費該当値テキスト"/>
        <xdr:cNvSpPr txBox="1"/>
      </xdr:nvSpPr>
      <xdr:spPr>
        <a:xfrm>
          <a:off x="10528300" y="66101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163938</xdr:rowOff>
    </xdr:from>
    <xdr:to>
      <xdr:col>50</xdr:col>
      <xdr:colOff>165100</xdr:colOff>
      <xdr:row>39</xdr:row>
      <xdr:rowOff>94088</xdr:rowOff>
    </xdr:to>
    <xdr:sp macro="" textlink="">
      <xdr:nvSpPr>
        <xdr:cNvPr id="310" name="楕円 309"/>
        <xdr:cNvSpPr/>
      </xdr:nvSpPr>
      <xdr:spPr>
        <a:xfrm>
          <a:off x="9588500" y="667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85215</xdr:rowOff>
    </xdr:from>
    <xdr:ext cx="313932" cy="259045"/>
    <xdr:sp macro="" textlink="">
      <xdr:nvSpPr>
        <xdr:cNvPr id="311" name="テキスト ボックス 310"/>
        <xdr:cNvSpPr txBox="1"/>
      </xdr:nvSpPr>
      <xdr:spPr>
        <a:xfrm>
          <a:off x="9482333" y="6771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163976</xdr:rowOff>
    </xdr:from>
    <xdr:to>
      <xdr:col>46</xdr:col>
      <xdr:colOff>38100</xdr:colOff>
      <xdr:row>39</xdr:row>
      <xdr:rowOff>94126</xdr:rowOff>
    </xdr:to>
    <xdr:sp macro="" textlink="">
      <xdr:nvSpPr>
        <xdr:cNvPr id="312" name="楕円 311"/>
        <xdr:cNvSpPr/>
      </xdr:nvSpPr>
      <xdr:spPr>
        <a:xfrm>
          <a:off x="8699500" y="667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85253</xdr:rowOff>
    </xdr:from>
    <xdr:ext cx="313932" cy="259045"/>
    <xdr:sp macro="" textlink="">
      <xdr:nvSpPr>
        <xdr:cNvPr id="313" name="テキスト ボックス 312"/>
        <xdr:cNvSpPr txBox="1"/>
      </xdr:nvSpPr>
      <xdr:spPr>
        <a:xfrm>
          <a:off x="8593333" y="67718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163957</xdr:rowOff>
    </xdr:from>
    <xdr:to>
      <xdr:col>41</xdr:col>
      <xdr:colOff>101600</xdr:colOff>
      <xdr:row>39</xdr:row>
      <xdr:rowOff>94107</xdr:rowOff>
    </xdr:to>
    <xdr:sp macro="" textlink="">
      <xdr:nvSpPr>
        <xdr:cNvPr id="314" name="楕円 313"/>
        <xdr:cNvSpPr/>
      </xdr:nvSpPr>
      <xdr:spPr>
        <a:xfrm>
          <a:off x="781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85234</xdr:rowOff>
    </xdr:from>
    <xdr:ext cx="313932" cy="259045"/>
    <xdr:sp macro="" textlink="">
      <xdr:nvSpPr>
        <xdr:cNvPr id="315" name="テキスト ボックス 314"/>
        <xdr:cNvSpPr txBox="1"/>
      </xdr:nvSpPr>
      <xdr:spPr>
        <a:xfrm>
          <a:off x="7704333" y="6771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164033</xdr:rowOff>
    </xdr:from>
    <xdr:to>
      <xdr:col>36</xdr:col>
      <xdr:colOff>165100</xdr:colOff>
      <xdr:row>39</xdr:row>
      <xdr:rowOff>94183</xdr:rowOff>
    </xdr:to>
    <xdr:sp macro="" textlink="">
      <xdr:nvSpPr>
        <xdr:cNvPr id="316" name="楕円 315"/>
        <xdr:cNvSpPr/>
      </xdr:nvSpPr>
      <xdr:spPr>
        <a:xfrm>
          <a:off x="6921500" y="667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85310</xdr:rowOff>
    </xdr:from>
    <xdr:ext cx="313932" cy="259045"/>
    <xdr:sp macro="" textlink="">
      <xdr:nvSpPr>
        <xdr:cNvPr id="317" name="テキスト ボックス 316"/>
        <xdr:cNvSpPr txBox="1"/>
      </xdr:nvSpPr>
      <xdr:spPr>
        <a:xfrm>
          <a:off x="6815333" y="6771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61006</xdr:rowOff>
    </xdr:from>
    <xdr:to>
      <xdr:col>55</xdr:col>
      <xdr:colOff>0</xdr:colOff>
      <xdr:row>57</xdr:row>
      <xdr:rowOff>125671</xdr:rowOff>
    </xdr:to>
    <xdr:cxnSp macro="">
      <xdr:nvCxnSpPr>
        <xdr:cNvPr id="346" name="直線コネクタ 345"/>
        <xdr:cNvCxnSpPr/>
      </xdr:nvCxnSpPr>
      <xdr:spPr>
        <a:xfrm>
          <a:off x="9639300" y="9833656"/>
          <a:ext cx="838200" cy="6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137584</xdr:rowOff>
    </xdr:from>
    <xdr:to>
      <xdr:col>50</xdr:col>
      <xdr:colOff>114300</xdr:colOff>
      <xdr:row>57</xdr:row>
      <xdr:rowOff>61006</xdr:rowOff>
    </xdr:to>
    <xdr:cxnSp macro="">
      <xdr:nvCxnSpPr>
        <xdr:cNvPr id="349" name="直線コネクタ 348"/>
        <xdr:cNvCxnSpPr/>
      </xdr:nvCxnSpPr>
      <xdr:spPr>
        <a:xfrm>
          <a:off x="8750300" y="9738784"/>
          <a:ext cx="889000" cy="9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112496</xdr:rowOff>
    </xdr:from>
    <xdr:to>
      <xdr:col>45</xdr:col>
      <xdr:colOff>177800</xdr:colOff>
      <xdr:row>56</xdr:row>
      <xdr:rowOff>137584</xdr:rowOff>
    </xdr:to>
    <xdr:cxnSp macro="">
      <xdr:nvCxnSpPr>
        <xdr:cNvPr id="352" name="直線コネクタ 351"/>
        <xdr:cNvCxnSpPr/>
      </xdr:nvCxnSpPr>
      <xdr:spPr>
        <a:xfrm>
          <a:off x="7861300" y="9542246"/>
          <a:ext cx="889000" cy="19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81552</xdr:rowOff>
    </xdr:from>
    <xdr:to>
      <xdr:col>41</xdr:col>
      <xdr:colOff>50800</xdr:colOff>
      <xdr:row>55</xdr:row>
      <xdr:rowOff>112496</xdr:rowOff>
    </xdr:to>
    <xdr:cxnSp macro="">
      <xdr:nvCxnSpPr>
        <xdr:cNvPr id="355" name="直線コネクタ 354"/>
        <xdr:cNvCxnSpPr/>
      </xdr:nvCxnSpPr>
      <xdr:spPr>
        <a:xfrm>
          <a:off x="6972300" y="9511302"/>
          <a:ext cx="889000" cy="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74871</xdr:rowOff>
    </xdr:from>
    <xdr:to>
      <xdr:col>55</xdr:col>
      <xdr:colOff>50800</xdr:colOff>
      <xdr:row>58</xdr:row>
      <xdr:rowOff>5021</xdr:rowOff>
    </xdr:to>
    <xdr:sp macro="" textlink="">
      <xdr:nvSpPr>
        <xdr:cNvPr id="365" name="楕円 364"/>
        <xdr:cNvSpPr/>
      </xdr:nvSpPr>
      <xdr:spPr>
        <a:xfrm>
          <a:off x="10426700" y="984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97748</xdr:rowOff>
    </xdr:from>
    <xdr:ext cx="599010" cy="259045"/>
    <xdr:sp macro="" textlink="">
      <xdr:nvSpPr>
        <xdr:cNvPr id="366" name="農林水産業費該当値テキスト"/>
        <xdr:cNvSpPr txBox="1"/>
      </xdr:nvSpPr>
      <xdr:spPr>
        <a:xfrm>
          <a:off x="10528300" y="9698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10206</xdr:rowOff>
    </xdr:from>
    <xdr:to>
      <xdr:col>50</xdr:col>
      <xdr:colOff>165100</xdr:colOff>
      <xdr:row>57</xdr:row>
      <xdr:rowOff>111806</xdr:rowOff>
    </xdr:to>
    <xdr:sp macro="" textlink="">
      <xdr:nvSpPr>
        <xdr:cNvPr id="367" name="楕円 366"/>
        <xdr:cNvSpPr/>
      </xdr:nvSpPr>
      <xdr:spPr>
        <a:xfrm>
          <a:off x="9588500" y="978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128333</xdr:rowOff>
    </xdr:from>
    <xdr:ext cx="599010" cy="259045"/>
    <xdr:sp macro="" textlink="">
      <xdr:nvSpPr>
        <xdr:cNvPr id="368" name="テキスト ボックス 367"/>
        <xdr:cNvSpPr txBox="1"/>
      </xdr:nvSpPr>
      <xdr:spPr>
        <a:xfrm>
          <a:off x="9339795" y="955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86784</xdr:rowOff>
    </xdr:from>
    <xdr:to>
      <xdr:col>46</xdr:col>
      <xdr:colOff>38100</xdr:colOff>
      <xdr:row>57</xdr:row>
      <xdr:rowOff>16934</xdr:rowOff>
    </xdr:to>
    <xdr:sp macro="" textlink="">
      <xdr:nvSpPr>
        <xdr:cNvPr id="369" name="楕円 368"/>
        <xdr:cNvSpPr/>
      </xdr:nvSpPr>
      <xdr:spPr>
        <a:xfrm>
          <a:off x="8699500" y="968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33461</xdr:rowOff>
    </xdr:from>
    <xdr:ext cx="599010" cy="259045"/>
    <xdr:sp macro="" textlink="">
      <xdr:nvSpPr>
        <xdr:cNvPr id="370" name="テキスト ボックス 369"/>
        <xdr:cNvSpPr txBox="1"/>
      </xdr:nvSpPr>
      <xdr:spPr>
        <a:xfrm>
          <a:off x="8450795" y="946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61696</xdr:rowOff>
    </xdr:from>
    <xdr:to>
      <xdr:col>41</xdr:col>
      <xdr:colOff>101600</xdr:colOff>
      <xdr:row>55</xdr:row>
      <xdr:rowOff>163296</xdr:rowOff>
    </xdr:to>
    <xdr:sp macro="" textlink="">
      <xdr:nvSpPr>
        <xdr:cNvPr id="371" name="楕円 370"/>
        <xdr:cNvSpPr/>
      </xdr:nvSpPr>
      <xdr:spPr>
        <a:xfrm>
          <a:off x="7810500" y="949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8373</xdr:rowOff>
    </xdr:from>
    <xdr:ext cx="599010" cy="259045"/>
    <xdr:sp macro="" textlink="">
      <xdr:nvSpPr>
        <xdr:cNvPr id="372" name="テキスト ボックス 371"/>
        <xdr:cNvSpPr txBox="1"/>
      </xdr:nvSpPr>
      <xdr:spPr>
        <a:xfrm>
          <a:off x="7561795" y="92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30752</xdr:rowOff>
    </xdr:from>
    <xdr:to>
      <xdr:col>36</xdr:col>
      <xdr:colOff>165100</xdr:colOff>
      <xdr:row>55</xdr:row>
      <xdr:rowOff>132352</xdr:rowOff>
    </xdr:to>
    <xdr:sp macro="" textlink="">
      <xdr:nvSpPr>
        <xdr:cNvPr id="373" name="楕円 372"/>
        <xdr:cNvSpPr/>
      </xdr:nvSpPr>
      <xdr:spPr>
        <a:xfrm>
          <a:off x="6921500" y="946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148879</xdr:rowOff>
    </xdr:from>
    <xdr:ext cx="599010" cy="259045"/>
    <xdr:sp macro="" textlink="">
      <xdr:nvSpPr>
        <xdr:cNvPr id="374" name="テキスト ボックス 373"/>
        <xdr:cNvSpPr txBox="1"/>
      </xdr:nvSpPr>
      <xdr:spPr>
        <a:xfrm>
          <a:off x="6672795" y="9235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53673</xdr:rowOff>
    </xdr:from>
    <xdr:to>
      <xdr:col>55</xdr:col>
      <xdr:colOff>0</xdr:colOff>
      <xdr:row>78</xdr:row>
      <xdr:rowOff>68883</xdr:rowOff>
    </xdr:to>
    <xdr:cxnSp macro="">
      <xdr:nvCxnSpPr>
        <xdr:cNvPr id="405" name="直線コネクタ 404"/>
        <xdr:cNvCxnSpPr/>
      </xdr:nvCxnSpPr>
      <xdr:spPr>
        <a:xfrm flipV="1">
          <a:off x="9639300" y="12912423"/>
          <a:ext cx="838200" cy="52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68883</xdr:rowOff>
    </xdr:from>
    <xdr:to>
      <xdr:col>50</xdr:col>
      <xdr:colOff>114300</xdr:colOff>
      <xdr:row>78</xdr:row>
      <xdr:rowOff>81831</xdr:rowOff>
    </xdr:to>
    <xdr:cxnSp macro="">
      <xdr:nvCxnSpPr>
        <xdr:cNvPr id="408" name="直線コネクタ 407"/>
        <xdr:cNvCxnSpPr/>
      </xdr:nvCxnSpPr>
      <xdr:spPr>
        <a:xfrm flipV="1">
          <a:off x="8750300" y="13441983"/>
          <a:ext cx="889000" cy="1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118495</xdr:rowOff>
    </xdr:from>
    <xdr:to>
      <xdr:col>45</xdr:col>
      <xdr:colOff>177800</xdr:colOff>
      <xdr:row>78</xdr:row>
      <xdr:rowOff>81831</xdr:rowOff>
    </xdr:to>
    <xdr:cxnSp macro="">
      <xdr:nvCxnSpPr>
        <xdr:cNvPr id="411" name="直線コネクタ 410"/>
        <xdr:cNvCxnSpPr/>
      </xdr:nvCxnSpPr>
      <xdr:spPr>
        <a:xfrm>
          <a:off x="7861300" y="13148695"/>
          <a:ext cx="889000" cy="30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118495</xdr:rowOff>
    </xdr:from>
    <xdr:to>
      <xdr:col>41</xdr:col>
      <xdr:colOff>50800</xdr:colOff>
      <xdr:row>78</xdr:row>
      <xdr:rowOff>31162</xdr:rowOff>
    </xdr:to>
    <xdr:cxnSp macro="">
      <xdr:nvCxnSpPr>
        <xdr:cNvPr id="414" name="直線コネクタ 413"/>
        <xdr:cNvCxnSpPr/>
      </xdr:nvCxnSpPr>
      <xdr:spPr>
        <a:xfrm flipV="1">
          <a:off x="6972300" y="13148695"/>
          <a:ext cx="889000" cy="25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2873</xdr:rowOff>
    </xdr:from>
    <xdr:to>
      <xdr:col>55</xdr:col>
      <xdr:colOff>50800</xdr:colOff>
      <xdr:row>75</xdr:row>
      <xdr:rowOff>104473</xdr:rowOff>
    </xdr:to>
    <xdr:sp macro="" textlink="">
      <xdr:nvSpPr>
        <xdr:cNvPr id="424" name="楕円 423"/>
        <xdr:cNvSpPr/>
      </xdr:nvSpPr>
      <xdr:spPr>
        <a:xfrm>
          <a:off x="10426700" y="1286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25750</xdr:rowOff>
    </xdr:from>
    <xdr:ext cx="599010" cy="259045"/>
    <xdr:sp macro="" textlink="">
      <xdr:nvSpPr>
        <xdr:cNvPr id="425" name="商工費該当値テキスト"/>
        <xdr:cNvSpPr txBox="1"/>
      </xdr:nvSpPr>
      <xdr:spPr>
        <a:xfrm>
          <a:off x="10528300" y="12713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18083</xdr:rowOff>
    </xdr:from>
    <xdr:to>
      <xdr:col>50</xdr:col>
      <xdr:colOff>165100</xdr:colOff>
      <xdr:row>78</xdr:row>
      <xdr:rowOff>119683</xdr:rowOff>
    </xdr:to>
    <xdr:sp macro="" textlink="">
      <xdr:nvSpPr>
        <xdr:cNvPr id="426" name="楕円 425"/>
        <xdr:cNvSpPr/>
      </xdr:nvSpPr>
      <xdr:spPr>
        <a:xfrm>
          <a:off x="9588500" y="1339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136210</xdr:rowOff>
    </xdr:from>
    <xdr:ext cx="599010" cy="259045"/>
    <xdr:sp macro="" textlink="">
      <xdr:nvSpPr>
        <xdr:cNvPr id="427" name="テキスト ボックス 426"/>
        <xdr:cNvSpPr txBox="1"/>
      </xdr:nvSpPr>
      <xdr:spPr>
        <a:xfrm>
          <a:off x="9339795" y="13166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31031</xdr:rowOff>
    </xdr:from>
    <xdr:to>
      <xdr:col>46</xdr:col>
      <xdr:colOff>38100</xdr:colOff>
      <xdr:row>78</xdr:row>
      <xdr:rowOff>132631</xdr:rowOff>
    </xdr:to>
    <xdr:sp macro="" textlink="">
      <xdr:nvSpPr>
        <xdr:cNvPr id="428" name="楕円 427"/>
        <xdr:cNvSpPr/>
      </xdr:nvSpPr>
      <xdr:spPr>
        <a:xfrm>
          <a:off x="8699500" y="134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149158</xdr:rowOff>
    </xdr:from>
    <xdr:ext cx="599010" cy="259045"/>
    <xdr:sp macro="" textlink="">
      <xdr:nvSpPr>
        <xdr:cNvPr id="429" name="テキスト ボックス 428"/>
        <xdr:cNvSpPr txBox="1"/>
      </xdr:nvSpPr>
      <xdr:spPr>
        <a:xfrm>
          <a:off x="8450795" y="13179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67695</xdr:rowOff>
    </xdr:from>
    <xdr:to>
      <xdr:col>41</xdr:col>
      <xdr:colOff>101600</xdr:colOff>
      <xdr:row>76</xdr:row>
      <xdr:rowOff>169295</xdr:rowOff>
    </xdr:to>
    <xdr:sp macro="" textlink="">
      <xdr:nvSpPr>
        <xdr:cNvPr id="430" name="楕円 429"/>
        <xdr:cNvSpPr/>
      </xdr:nvSpPr>
      <xdr:spPr>
        <a:xfrm>
          <a:off x="7810500" y="1309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14373</xdr:rowOff>
    </xdr:from>
    <xdr:ext cx="599010" cy="259045"/>
    <xdr:sp macro="" textlink="">
      <xdr:nvSpPr>
        <xdr:cNvPr id="431" name="テキスト ボックス 430"/>
        <xdr:cNvSpPr txBox="1"/>
      </xdr:nvSpPr>
      <xdr:spPr>
        <a:xfrm>
          <a:off x="7561795" y="1287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151812</xdr:rowOff>
    </xdr:from>
    <xdr:to>
      <xdr:col>36</xdr:col>
      <xdr:colOff>165100</xdr:colOff>
      <xdr:row>78</xdr:row>
      <xdr:rowOff>81962</xdr:rowOff>
    </xdr:to>
    <xdr:sp macro="" textlink="">
      <xdr:nvSpPr>
        <xdr:cNvPr id="432" name="楕円 431"/>
        <xdr:cNvSpPr/>
      </xdr:nvSpPr>
      <xdr:spPr>
        <a:xfrm>
          <a:off x="6921500" y="1335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98489</xdr:rowOff>
    </xdr:from>
    <xdr:ext cx="599010" cy="259045"/>
    <xdr:sp macro="" textlink="">
      <xdr:nvSpPr>
        <xdr:cNvPr id="433" name="テキスト ボックス 432"/>
        <xdr:cNvSpPr txBox="1"/>
      </xdr:nvSpPr>
      <xdr:spPr>
        <a:xfrm>
          <a:off x="6672795" y="1312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55363</xdr:rowOff>
    </xdr:from>
    <xdr:to>
      <xdr:col>55</xdr:col>
      <xdr:colOff>0</xdr:colOff>
      <xdr:row>97</xdr:row>
      <xdr:rowOff>103787</xdr:rowOff>
    </xdr:to>
    <xdr:cxnSp macro="">
      <xdr:nvCxnSpPr>
        <xdr:cNvPr id="460" name="直線コネクタ 459"/>
        <xdr:cNvCxnSpPr/>
      </xdr:nvCxnSpPr>
      <xdr:spPr>
        <a:xfrm flipV="1">
          <a:off x="9639300" y="16686013"/>
          <a:ext cx="838200" cy="4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103787</xdr:rowOff>
    </xdr:from>
    <xdr:to>
      <xdr:col>50</xdr:col>
      <xdr:colOff>114300</xdr:colOff>
      <xdr:row>97</xdr:row>
      <xdr:rowOff>104857</xdr:rowOff>
    </xdr:to>
    <xdr:cxnSp macro="">
      <xdr:nvCxnSpPr>
        <xdr:cNvPr id="463" name="直線コネクタ 462"/>
        <xdr:cNvCxnSpPr/>
      </xdr:nvCxnSpPr>
      <xdr:spPr>
        <a:xfrm flipV="1">
          <a:off x="8750300" y="16734437"/>
          <a:ext cx="8890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99895</xdr:rowOff>
    </xdr:from>
    <xdr:to>
      <xdr:col>45</xdr:col>
      <xdr:colOff>177800</xdr:colOff>
      <xdr:row>97</xdr:row>
      <xdr:rowOff>104857</xdr:rowOff>
    </xdr:to>
    <xdr:cxnSp macro="">
      <xdr:nvCxnSpPr>
        <xdr:cNvPr id="466" name="直線コネクタ 465"/>
        <xdr:cNvCxnSpPr/>
      </xdr:nvCxnSpPr>
      <xdr:spPr>
        <a:xfrm>
          <a:off x="7861300" y="16730545"/>
          <a:ext cx="889000" cy="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72160</xdr:rowOff>
    </xdr:from>
    <xdr:to>
      <xdr:col>41</xdr:col>
      <xdr:colOff>50800</xdr:colOff>
      <xdr:row>97</xdr:row>
      <xdr:rowOff>99895</xdr:rowOff>
    </xdr:to>
    <xdr:cxnSp macro="">
      <xdr:nvCxnSpPr>
        <xdr:cNvPr id="469" name="直線コネクタ 468"/>
        <xdr:cNvCxnSpPr/>
      </xdr:nvCxnSpPr>
      <xdr:spPr>
        <a:xfrm>
          <a:off x="6972300" y="16702810"/>
          <a:ext cx="889000" cy="2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4563</xdr:rowOff>
    </xdr:from>
    <xdr:to>
      <xdr:col>55</xdr:col>
      <xdr:colOff>50800</xdr:colOff>
      <xdr:row>97</xdr:row>
      <xdr:rowOff>106163</xdr:rowOff>
    </xdr:to>
    <xdr:sp macro="" textlink="">
      <xdr:nvSpPr>
        <xdr:cNvPr id="479" name="楕円 478"/>
        <xdr:cNvSpPr/>
      </xdr:nvSpPr>
      <xdr:spPr>
        <a:xfrm>
          <a:off x="10426700" y="1663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27440</xdr:rowOff>
    </xdr:from>
    <xdr:ext cx="599010" cy="259045"/>
    <xdr:sp macro="" textlink="">
      <xdr:nvSpPr>
        <xdr:cNvPr id="480" name="土木費該当値テキスト"/>
        <xdr:cNvSpPr txBox="1"/>
      </xdr:nvSpPr>
      <xdr:spPr>
        <a:xfrm>
          <a:off x="10528300" y="16486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52987</xdr:rowOff>
    </xdr:from>
    <xdr:to>
      <xdr:col>50</xdr:col>
      <xdr:colOff>165100</xdr:colOff>
      <xdr:row>97</xdr:row>
      <xdr:rowOff>154587</xdr:rowOff>
    </xdr:to>
    <xdr:sp macro="" textlink="">
      <xdr:nvSpPr>
        <xdr:cNvPr id="481" name="楕円 480"/>
        <xdr:cNvSpPr/>
      </xdr:nvSpPr>
      <xdr:spPr>
        <a:xfrm>
          <a:off x="9588500" y="1668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171114</xdr:rowOff>
    </xdr:from>
    <xdr:ext cx="599010" cy="259045"/>
    <xdr:sp macro="" textlink="">
      <xdr:nvSpPr>
        <xdr:cNvPr id="482" name="テキスト ボックス 481"/>
        <xdr:cNvSpPr txBox="1"/>
      </xdr:nvSpPr>
      <xdr:spPr>
        <a:xfrm>
          <a:off x="9339795" y="1645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54057</xdr:rowOff>
    </xdr:from>
    <xdr:to>
      <xdr:col>46</xdr:col>
      <xdr:colOff>38100</xdr:colOff>
      <xdr:row>97</xdr:row>
      <xdr:rowOff>155657</xdr:rowOff>
    </xdr:to>
    <xdr:sp macro="" textlink="">
      <xdr:nvSpPr>
        <xdr:cNvPr id="483" name="楕円 482"/>
        <xdr:cNvSpPr/>
      </xdr:nvSpPr>
      <xdr:spPr>
        <a:xfrm>
          <a:off x="8699500" y="1668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734</xdr:rowOff>
    </xdr:from>
    <xdr:ext cx="599010" cy="259045"/>
    <xdr:sp macro="" textlink="">
      <xdr:nvSpPr>
        <xdr:cNvPr id="484" name="テキスト ボックス 483"/>
        <xdr:cNvSpPr txBox="1"/>
      </xdr:nvSpPr>
      <xdr:spPr>
        <a:xfrm>
          <a:off x="8450795" y="1645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49095</xdr:rowOff>
    </xdr:from>
    <xdr:to>
      <xdr:col>41</xdr:col>
      <xdr:colOff>101600</xdr:colOff>
      <xdr:row>97</xdr:row>
      <xdr:rowOff>150695</xdr:rowOff>
    </xdr:to>
    <xdr:sp macro="" textlink="">
      <xdr:nvSpPr>
        <xdr:cNvPr id="485" name="楕円 484"/>
        <xdr:cNvSpPr/>
      </xdr:nvSpPr>
      <xdr:spPr>
        <a:xfrm>
          <a:off x="7810500" y="1667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167222</xdr:rowOff>
    </xdr:from>
    <xdr:ext cx="599010" cy="259045"/>
    <xdr:sp macro="" textlink="">
      <xdr:nvSpPr>
        <xdr:cNvPr id="486" name="テキスト ボックス 485"/>
        <xdr:cNvSpPr txBox="1"/>
      </xdr:nvSpPr>
      <xdr:spPr>
        <a:xfrm>
          <a:off x="7561795" y="16454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21360</xdr:rowOff>
    </xdr:from>
    <xdr:to>
      <xdr:col>36</xdr:col>
      <xdr:colOff>165100</xdr:colOff>
      <xdr:row>97</xdr:row>
      <xdr:rowOff>122960</xdr:rowOff>
    </xdr:to>
    <xdr:sp macro="" textlink="">
      <xdr:nvSpPr>
        <xdr:cNvPr id="487" name="楕円 486"/>
        <xdr:cNvSpPr/>
      </xdr:nvSpPr>
      <xdr:spPr>
        <a:xfrm>
          <a:off x="6921500" y="1665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139487</xdr:rowOff>
    </xdr:from>
    <xdr:ext cx="599010" cy="259045"/>
    <xdr:sp macro="" textlink="">
      <xdr:nvSpPr>
        <xdr:cNvPr id="488" name="テキスト ボックス 487"/>
        <xdr:cNvSpPr txBox="1"/>
      </xdr:nvSpPr>
      <xdr:spPr>
        <a:xfrm>
          <a:off x="6672795" y="1642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154814</xdr:rowOff>
    </xdr:from>
    <xdr:to>
      <xdr:col>85</xdr:col>
      <xdr:colOff>127000</xdr:colOff>
      <xdr:row>36</xdr:row>
      <xdr:rowOff>150970</xdr:rowOff>
    </xdr:to>
    <xdr:cxnSp macro="">
      <xdr:nvCxnSpPr>
        <xdr:cNvPr id="517" name="直線コネクタ 516"/>
        <xdr:cNvCxnSpPr/>
      </xdr:nvCxnSpPr>
      <xdr:spPr>
        <a:xfrm>
          <a:off x="15481300" y="6155564"/>
          <a:ext cx="838200" cy="16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154814</xdr:rowOff>
    </xdr:from>
    <xdr:to>
      <xdr:col>81</xdr:col>
      <xdr:colOff>50800</xdr:colOff>
      <xdr:row>36</xdr:row>
      <xdr:rowOff>148973</xdr:rowOff>
    </xdr:to>
    <xdr:cxnSp macro="">
      <xdr:nvCxnSpPr>
        <xdr:cNvPr id="520" name="直線コネクタ 519"/>
        <xdr:cNvCxnSpPr/>
      </xdr:nvCxnSpPr>
      <xdr:spPr>
        <a:xfrm flipV="1">
          <a:off x="14592300" y="6155564"/>
          <a:ext cx="889000" cy="16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123283</xdr:rowOff>
    </xdr:from>
    <xdr:to>
      <xdr:col>76</xdr:col>
      <xdr:colOff>114300</xdr:colOff>
      <xdr:row>36</xdr:row>
      <xdr:rowOff>148973</xdr:rowOff>
    </xdr:to>
    <xdr:cxnSp macro="">
      <xdr:nvCxnSpPr>
        <xdr:cNvPr id="523" name="直線コネクタ 522"/>
        <xdr:cNvCxnSpPr/>
      </xdr:nvCxnSpPr>
      <xdr:spPr>
        <a:xfrm>
          <a:off x="13703300" y="6124033"/>
          <a:ext cx="889000" cy="19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21152</xdr:rowOff>
    </xdr:from>
    <xdr:to>
      <xdr:col>71</xdr:col>
      <xdr:colOff>177800</xdr:colOff>
      <xdr:row>35</xdr:row>
      <xdr:rowOff>123283</xdr:rowOff>
    </xdr:to>
    <xdr:cxnSp macro="">
      <xdr:nvCxnSpPr>
        <xdr:cNvPr id="526" name="直線コネクタ 525"/>
        <xdr:cNvCxnSpPr/>
      </xdr:nvCxnSpPr>
      <xdr:spPr>
        <a:xfrm>
          <a:off x="12814300" y="6021902"/>
          <a:ext cx="889000" cy="10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100170</xdr:rowOff>
    </xdr:from>
    <xdr:to>
      <xdr:col>85</xdr:col>
      <xdr:colOff>177800</xdr:colOff>
      <xdr:row>37</xdr:row>
      <xdr:rowOff>30320</xdr:rowOff>
    </xdr:to>
    <xdr:sp macro="" textlink="">
      <xdr:nvSpPr>
        <xdr:cNvPr id="536" name="楕円 535"/>
        <xdr:cNvSpPr/>
      </xdr:nvSpPr>
      <xdr:spPr>
        <a:xfrm>
          <a:off x="16268700" y="62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123047</xdr:rowOff>
    </xdr:from>
    <xdr:ext cx="599010" cy="259045"/>
    <xdr:sp macro="" textlink="">
      <xdr:nvSpPr>
        <xdr:cNvPr id="537" name="消防費該当値テキスト"/>
        <xdr:cNvSpPr txBox="1"/>
      </xdr:nvSpPr>
      <xdr:spPr>
        <a:xfrm>
          <a:off x="16370300" y="612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104014</xdr:rowOff>
    </xdr:from>
    <xdr:to>
      <xdr:col>81</xdr:col>
      <xdr:colOff>101600</xdr:colOff>
      <xdr:row>36</xdr:row>
      <xdr:rowOff>34164</xdr:rowOff>
    </xdr:to>
    <xdr:sp macro="" textlink="">
      <xdr:nvSpPr>
        <xdr:cNvPr id="538" name="楕円 537"/>
        <xdr:cNvSpPr/>
      </xdr:nvSpPr>
      <xdr:spPr>
        <a:xfrm>
          <a:off x="15430500" y="61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50691</xdr:rowOff>
    </xdr:from>
    <xdr:ext cx="599010" cy="259045"/>
    <xdr:sp macro="" textlink="">
      <xdr:nvSpPr>
        <xdr:cNvPr id="539" name="テキスト ボックス 538"/>
        <xdr:cNvSpPr txBox="1"/>
      </xdr:nvSpPr>
      <xdr:spPr>
        <a:xfrm>
          <a:off x="15181795" y="587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98173</xdr:rowOff>
    </xdr:from>
    <xdr:to>
      <xdr:col>76</xdr:col>
      <xdr:colOff>165100</xdr:colOff>
      <xdr:row>37</xdr:row>
      <xdr:rowOff>28323</xdr:rowOff>
    </xdr:to>
    <xdr:sp macro="" textlink="">
      <xdr:nvSpPr>
        <xdr:cNvPr id="540" name="楕円 539"/>
        <xdr:cNvSpPr/>
      </xdr:nvSpPr>
      <xdr:spPr>
        <a:xfrm>
          <a:off x="14541500" y="627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44850</xdr:rowOff>
    </xdr:from>
    <xdr:ext cx="599010" cy="259045"/>
    <xdr:sp macro="" textlink="">
      <xdr:nvSpPr>
        <xdr:cNvPr id="541" name="テキスト ボックス 540"/>
        <xdr:cNvSpPr txBox="1"/>
      </xdr:nvSpPr>
      <xdr:spPr>
        <a:xfrm>
          <a:off x="14292795" y="604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72483</xdr:rowOff>
    </xdr:from>
    <xdr:to>
      <xdr:col>72</xdr:col>
      <xdr:colOff>38100</xdr:colOff>
      <xdr:row>36</xdr:row>
      <xdr:rowOff>2633</xdr:rowOff>
    </xdr:to>
    <xdr:sp macro="" textlink="">
      <xdr:nvSpPr>
        <xdr:cNvPr id="542" name="楕円 541"/>
        <xdr:cNvSpPr/>
      </xdr:nvSpPr>
      <xdr:spPr>
        <a:xfrm>
          <a:off x="13652500" y="60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19160</xdr:rowOff>
    </xdr:from>
    <xdr:ext cx="599010" cy="259045"/>
    <xdr:sp macro="" textlink="">
      <xdr:nvSpPr>
        <xdr:cNvPr id="543" name="テキスト ボックス 542"/>
        <xdr:cNvSpPr txBox="1"/>
      </xdr:nvSpPr>
      <xdr:spPr>
        <a:xfrm>
          <a:off x="13403795" y="5848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141802</xdr:rowOff>
    </xdr:from>
    <xdr:to>
      <xdr:col>67</xdr:col>
      <xdr:colOff>101600</xdr:colOff>
      <xdr:row>35</xdr:row>
      <xdr:rowOff>71952</xdr:rowOff>
    </xdr:to>
    <xdr:sp macro="" textlink="">
      <xdr:nvSpPr>
        <xdr:cNvPr id="544" name="楕円 543"/>
        <xdr:cNvSpPr/>
      </xdr:nvSpPr>
      <xdr:spPr>
        <a:xfrm>
          <a:off x="12763500" y="597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88479</xdr:rowOff>
    </xdr:from>
    <xdr:ext cx="599010" cy="259045"/>
    <xdr:sp macro="" textlink="">
      <xdr:nvSpPr>
        <xdr:cNvPr id="545" name="テキスト ボックス 544"/>
        <xdr:cNvSpPr txBox="1"/>
      </xdr:nvSpPr>
      <xdr:spPr>
        <a:xfrm>
          <a:off x="12514795" y="5746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138532</xdr:rowOff>
    </xdr:from>
    <xdr:to>
      <xdr:col>85</xdr:col>
      <xdr:colOff>127000</xdr:colOff>
      <xdr:row>57</xdr:row>
      <xdr:rowOff>11240</xdr:rowOff>
    </xdr:to>
    <xdr:cxnSp macro="">
      <xdr:nvCxnSpPr>
        <xdr:cNvPr id="574" name="直線コネクタ 573"/>
        <xdr:cNvCxnSpPr/>
      </xdr:nvCxnSpPr>
      <xdr:spPr>
        <a:xfrm flipV="1">
          <a:off x="15481300" y="9739732"/>
          <a:ext cx="838200" cy="4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119381</xdr:rowOff>
    </xdr:from>
    <xdr:to>
      <xdr:col>81</xdr:col>
      <xdr:colOff>50800</xdr:colOff>
      <xdr:row>57</xdr:row>
      <xdr:rowOff>11240</xdr:rowOff>
    </xdr:to>
    <xdr:cxnSp macro="">
      <xdr:nvCxnSpPr>
        <xdr:cNvPr id="577" name="直線コネクタ 576"/>
        <xdr:cNvCxnSpPr/>
      </xdr:nvCxnSpPr>
      <xdr:spPr>
        <a:xfrm>
          <a:off x="14592300" y="9720581"/>
          <a:ext cx="889000" cy="6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119381</xdr:rowOff>
    </xdr:from>
    <xdr:to>
      <xdr:col>76</xdr:col>
      <xdr:colOff>114300</xdr:colOff>
      <xdr:row>57</xdr:row>
      <xdr:rowOff>2849</xdr:rowOff>
    </xdr:to>
    <xdr:cxnSp macro="">
      <xdr:nvCxnSpPr>
        <xdr:cNvPr id="580" name="直線コネクタ 579"/>
        <xdr:cNvCxnSpPr/>
      </xdr:nvCxnSpPr>
      <xdr:spPr>
        <a:xfrm flipV="1">
          <a:off x="13703300" y="9720581"/>
          <a:ext cx="889000" cy="5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2849</xdr:rowOff>
    </xdr:from>
    <xdr:to>
      <xdr:col>71</xdr:col>
      <xdr:colOff>177800</xdr:colOff>
      <xdr:row>57</xdr:row>
      <xdr:rowOff>65160</xdr:rowOff>
    </xdr:to>
    <xdr:cxnSp macro="">
      <xdr:nvCxnSpPr>
        <xdr:cNvPr id="583" name="直線コネクタ 582"/>
        <xdr:cNvCxnSpPr/>
      </xdr:nvCxnSpPr>
      <xdr:spPr>
        <a:xfrm flipV="1">
          <a:off x="12814300" y="9775499"/>
          <a:ext cx="889000" cy="6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87732</xdr:rowOff>
    </xdr:from>
    <xdr:to>
      <xdr:col>85</xdr:col>
      <xdr:colOff>177800</xdr:colOff>
      <xdr:row>57</xdr:row>
      <xdr:rowOff>17882</xdr:rowOff>
    </xdr:to>
    <xdr:sp macro="" textlink="">
      <xdr:nvSpPr>
        <xdr:cNvPr id="593" name="楕円 592"/>
        <xdr:cNvSpPr/>
      </xdr:nvSpPr>
      <xdr:spPr>
        <a:xfrm>
          <a:off x="16268700" y="968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110609</xdr:rowOff>
    </xdr:from>
    <xdr:ext cx="599010" cy="259045"/>
    <xdr:sp macro="" textlink="">
      <xdr:nvSpPr>
        <xdr:cNvPr id="594" name="教育費該当値テキスト"/>
        <xdr:cNvSpPr txBox="1"/>
      </xdr:nvSpPr>
      <xdr:spPr>
        <a:xfrm>
          <a:off x="16370300" y="9540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131890</xdr:rowOff>
    </xdr:from>
    <xdr:to>
      <xdr:col>81</xdr:col>
      <xdr:colOff>101600</xdr:colOff>
      <xdr:row>57</xdr:row>
      <xdr:rowOff>62040</xdr:rowOff>
    </xdr:to>
    <xdr:sp macro="" textlink="">
      <xdr:nvSpPr>
        <xdr:cNvPr id="595" name="楕円 594"/>
        <xdr:cNvSpPr/>
      </xdr:nvSpPr>
      <xdr:spPr>
        <a:xfrm>
          <a:off x="15430500" y="973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78567</xdr:rowOff>
    </xdr:from>
    <xdr:ext cx="599010" cy="259045"/>
    <xdr:sp macro="" textlink="">
      <xdr:nvSpPr>
        <xdr:cNvPr id="596" name="テキスト ボックス 595"/>
        <xdr:cNvSpPr txBox="1"/>
      </xdr:nvSpPr>
      <xdr:spPr>
        <a:xfrm>
          <a:off x="15181795" y="9508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68581</xdr:rowOff>
    </xdr:from>
    <xdr:to>
      <xdr:col>76</xdr:col>
      <xdr:colOff>165100</xdr:colOff>
      <xdr:row>56</xdr:row>
      <xdr:rowOff>170181</xdr:rowOff>
    </xdr:to>
    <xdr:sp macro="" textlink="">
      <xdr:nvSpPr>
        <xdr:cNvPr id="597" name="楕円 596"/>
        <xdr:cNvSpPr/>
      </xdr:nvSpPr>
      <xdr:spPr>
        <a:xfrm>
          <a:off x="14541500" y="966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15258</xdr:rowOff>
    </xdr:from>
    <xdr:ext cx="599010" cy="259045"/>
    <xdr:sp macro="" textlink="">
      <xdr:nvSpPr>
        <xdr:cNvPr id="598" name="テキスト ボックス 597"/>
        <xdr:cNvSpPr txBox="1"/>
      </xdr:nvSpPr>
      <xdr:spPr>
        <a:xfrm>
          <a:off x="14292795" y="9445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123499</xdr:rowOff>
    </xdr:from>
    <xdr:to>
      <xdr:col>72</xdr:col>
      <xdr:colOff>38100</xdr:colOff>
      <xdr:row>57</xdr:row>
      <xdr:rowOff>53649</xdr:rowOff>
    </xdr:to>
    <xdr:sp macro="" textlink="">
      <xdr:nvSpPr>
        <xdr:cNvPr id="599" name="楕円 598"/>
        <xdr:cNvSpPr/>
      </xdr:nvSpPr>
      <xdr:spPr>
        <a:xfrm>
          <a:off x="13652500" y="97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70176</xdr:rowOff>
    </xdr:from>
    <xdr:ext cx="599010" cy="259045"/>
    <xdr:sp macro="" textlink="">
      <xdr:nvSpPr>
        <xdr:cNvPr id="600" name="テキスト ボックス 599"/>
        <xdr:cNvSpPr txBox="1"/>
      </xdr:nvSpPr>
      <xdr:spPr>
        <a:xfrm>
          <a:off x="13403795" y="949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14360</xdr:rowOff>
    </xdr:from>
    <xdr:to>
      <xdr:col>67</xdr:col>
      <xdr:colOff>101600</xdr:colOff>
      <xdr:row>57</xdr:row>
      <xdr:rowOff>115960</xdr:rowOff>
    </xdr:to>
    <xdr:sp macro="" textlink="">
      <xdr:nvSpPr>
        <xdr:cNvPr id="601" name="楕円 600"/>
        <xdr:cNvSpPr/>
      </xdr:nvSpPr>
      <xdr:spPr>
        <a:xfrm>
          <a:off x="12763500" y="978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132487</xdr:rowOff>
    </xdr:from>
    <xdr:ext cx="599010" cy="259045"/>
    <xdr:sp macro="" textlink="">
      <xdr:nvSpPr>
        <xdr:cNvPr id="602" name="テキスト ボックス 601"/>
        <xdr:cNvSpPr txBox="1"/>
      </xdr:nvSpPr>
      <xdr:spPr>
        <a:xfrm>
          <a:off x="12514795" y="956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161192</xdr:rowOff>
    </xdr:from>
    <xdr:to>
      <xdr:col>85</xdr:col>
      <xdr:colOff>127000</xdr:colOff>
      <xdr:row>98</xdr:row>
      <xdr:rowOff>162829</xdr:rowOff>
    </xdr:to>
    <xdr:cxnSp macro="">
      <xdr:nvCxnSpPr>
        <xdr:cNvPr id="688" name="直線コネクタ 687"/>
        <xdr:cNvCxnSpPr/>
      </xdr:nvCxnSpPr>
      <xdr:spPr>
        <a:xfrm flipV="1">
          <a:off x="15481300" y="16963292"/>
          <a:ext cx="8382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162829</xdr:rowOff>
    </xdr:from>
    <xdr:to>
      <xdr:col>81</xdr:col>
      <xdr:colOff>50800</xdr:colOff>
      <xdr:row>98</xdr:row>
      <xdr:rowOff>164026</xdr:rowOff>
    </xdr:to>
    <xdr:cxnSp macro="">
      <xdr:nvCxnSpPr>
        <xdr:cNvPr id="691" name="直線コネクタ 690"/>
        <xdr:cNvCxnSpPr/>
      </xdr:nvCxnSpPr>
      <xdr:spPr>
        <a:xfrm flipV="1">
          <a:off x="14592300" y="16964929"/>
          <a:ext cx="8890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164026</xdr:rowOff>
    </xdr:from>
    <xdr:to>
      <xdr:col>76</xdr:col>
      <xdr:colOff>114300</xdr:colOff>
      <xdr:row>98</xdr:row>
      <xdr:rowOff>164970</xdr:rowOff>
    </xdr:to>
    <xdr:cxnSp macro="">
      <xdr:nvCxnSpPr>
        <xdr:cNvPr id="694" name="直線コネクタ 693"/>
        <xdr:cNvCxnSpPr/>
      </xdr:nvCxnSpPr>
      <xdr:spPr>
        <a:xfrm flipV="1">
          <a:off x="13703300" y="16966126"/>
          <a:ext cx="8890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164970</xdr:rowOff>
    </xdr:from>
    <xdr:to>
      <xdr:col>71</xdr:col>
      <xdr:colOff>177800</xdr:colOff>
      <xdr:row>98</xdr:row>
      <xdr:rowOff>166103</xdr:rowOff>
    </xdr:to>
    <xdr:cxnSp macro="">
      <xdr:nvCxnSpPr>
        <xdr:cNvPr id="697" name="直線コネクタ 696"/>
        <xdr:cNvCxnSpPr/>
      </xdr:nvCxnSpPr>
      <xdr:spPr>
        <a:xfrm flipV="1">
          <a:off x="12814300" y="16967070"/>
          <a:ext cx="889000" cy="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110392</xdr:rowOff>
    </xdr:from>
    <xdr:to>
      <xdr:col>85</xdr:col>
      <xdr:colOff>177800</xdr:colOff>
      <xdr:row>99</xdr:row>
      <xdr:rowOff>40542</xdr:rowOff>
    </xdr:to>
    <xdr:sp macro="" textlink="">
      <xdr:nvSpPr>
        <xdr:cNvPr id="707" name="楕円 706"/>
        <xdr:cNvSpPr/>
      </xdr:nvSpPr>
      <xdr:spPr>
        <a:xfrm>
          <a:off x="16268700" y="1691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25319</xdr:rowOff>
    </xdr:from>
    <xdr:ext cx="534377" cy="259045"/>
    <xdr:sp macro="" textlink="">
      <xdr:nvSpPr>
        <xdr:cNvPr id="708" name="公債費該当値テキスト"/>
        <xdr:cNvSpPr txBox="1"/>
      </xdr:nvSpPr>
      <xdr:spPr>
        <a:xfrm>
          <a:off x="16370300" y="168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112029</xdr:rowOff>
    </xdr:from>
    <xdr:to>
      <xdr:col>81</xdr:col>
      <xdr:colOff>101600</xdr:colOff>
      <xdr:row>99</xdr:row>
      <xdr:rowOff>42179</xdr:rowOff>
    </xdr:to>
    <xdr:sp macro="" textlink="">
      <xdr:nvSpPr>
        <xdr:cNvPr id="709" name="楕円 708"/>
        <xdr:cNvSpPr/>
      </xdr:nvSpPr>
      <xdr:spPr>
        <a:xfrm>
          <a:off x="15430500" y="1691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33306</xdr:rowOff>
    </xdr:from>
    <xdr:ext cx="534377" cy="259045"/>
    <xdr:sp macro="" textlink="">
      <xdr:nvSpPr>
        <xdr:cNvPr id="710" name="テキスト ボックス 709"/>
        <xdr:cNvSpPr txBox="1"/>
      </xdr:nvSpPr>
      <xdr:spPr>
        <a:xfrm>
          <a:off x="15214111" y="1700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113226</xdr:rowOff>
    </xdr:from>
    <xdr:to>
      <xdr:col>76</xdr:col>
      <xdr:colOff>165100</xdr:colOff>
      <xdr:row>99</xdr:row>
      <xdr:rowOff>43376</xdr:rowOff>
    </xdr:to>
    <xdr:sp macro="" textlink="">
      <xdr:nvSpPr>
        <xdr:cNvPr id="711" name="楕円 710"/>
        <xdr:cNvSpPr/>
      </xdr:nvSpPr>
      <xdr:spPr>
        <a:xfrm>
          <a:off x="14541500" y="1691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34503</xdr:rowOff>
    </xdr:from>
    <xdr:ext cx="534377" cy="259045"/>
    <xdr:sp macro="" textlink="">
      <xdr:nvSpPr>
        <xdr:cNvPr id="712" name="テキスト ボックス 711"/>
        <xdr:cNvSpPr txBox="1"/>
      </xdr:nvSpPr>
      <xdr:spPr>
        <a:xfrm>
          <a:off x="14325111" y="1700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114170</xdr:rowOff>
    </xdr:from>
    <xdr:to>
      <xdr:col>72</xdr:col>
      <xdr:colOff>38100</xdr:colOff>
      <xdr:row>99</xdr:row>
      <xdr:rowOff>44320</xdr:rowOff>
    </xdr:to>
    <xdr:sp macro="" textlink="">
      <xdr:nvSpPr>
        <xdr:cNvPr id="713" name="楕円 712"/>
        <xdr:cNvSpPr/>
      </xdr:nvSpPr>
      <xdr:spPr>
        <a:xfrm>
          <a:off x="13652500" y="169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35447</xdr:rowOff>
    </xdr:from>
    <xdr:ext cx="534377" cy="259045"/>
    <xdr:sp macro="" textlink="">
      <xdr:nvSpPr>
        <xdr:cNvPr id="714" name="テキスト ボックス 713"/>
        <xdr:cNvSpPr txBox="1"/>
      </xdr:nvSpPr>
      <xdr:spPr>
        <a:xfrm>
          <a:off x="13436111" y="1700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115303</xdr:rowOff>
    </xdr:from>
    <xdr:to>
      <xdr:col>67</xdr:col>
      <xdr:colOff>101600</xdr:colOff>
      <xdr:row>99</xdr:row>
      <xdr:rowOff>45453</xdr:rowOff>
    </xdr:to>
    <xdr:sp macro="" textlink="">
      <xdr:nvSpPr>
        <xdr:cNvPr id="715" name="楕円 714"/>
        <xdr:cNvSpPr/>
      </xdr:nvSpPr>
      <xdr:spPr>
        <a:xfrm>
          <a:off x="12763500" y="1691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36580</xdr:rowOff>
    </xdr:from>
    <xdr:ext cx="534377" cy="259045"/>
    <xdr:sp macro="" textlink="">
      <xdr:nvSpPr>
        <xdr:cNvPr id="716" name="テキスト ボックス 715"/>
        <xdr:cNvSpPr txBox="1"/>
      </xdr:nvSpPr>
      <xdr:spPr>
        <a:xfrm>
          <a:off x="12547111" y="1701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97569</xdr:rowOff>
    </xdr:from>
    <xdr:to>
      <xdr:col>116</xdr:col>
      <xdr:colOff>63500</xdr:colOff>
      <xdr:row>38</xdr:row>
      <xdr:rowOff>3797</xdr:rowOff>
    </xdr:to>
    <xdr:cxnSp macro="">
      <xdr:nvCxnSpPr>
        <xdr:cNvPr id="741" name="直線コネクタ 740"/>
        <xdr:cNvCxnSpPr/>
      </xdr:nvCxnSpPr>
      <xdr:spPr>
        <a:xfrm>
          <a:off x="21323300" y="6441219"/>
          <a:ext cx="838200" cy="7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109995</xdr:rowOff>
    </xdr:from>
    <xdr:ext cx="469744" cy="259045"/>
    <xdr:sp macro="" textlink="">
      <xdr:nvSpPr>
        <xdr:cNvPr id="742" name="諸支出金平均値テキスト"/>
        <xdr:cNvSpPr txBox="1"/>
      </xdr:nvSpPr>
      <xdr:spPr>
        <a:xfrm>
          <a:off x="22212300" y="6453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97569</xdr:rowOff>
    </xdr:from>
    <xdr:to>
      <xdr:col>111</xdr:col>
      <xdr:colOff>177800</xdr:colOff>
      <xdr:row>37</xdr:row>
      <xdr:rowOff>157234</xdr:rowOff>
    </xdr:to>
    <xdr:cxnSp macro="">
      <xdr:nvCxnSpPr>
        <xdr:cNvPr id="744" name="直線コネクタ 743"/>
        <xdr:cNvCxnSpPr/>
      </xdr:nvCxnSpPr>
      <xdr:spPr>
        <a:xfrm flipV="1">
          <a:off x="20434300" y="6441219"/>
          <a:ext cx="889000" cy="5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49700</xdr:rowOff>
    </xdr:from>
    <xdr:to>
      <xdr:col>107</xdr:col>
      <xdr:colOff>50800</xdr:colOff>
      <xdr:row>37</xdr:row>
      <xdr:rowOff>157234</xdr:rowOff>
    </xdr:to>
    <xdr:cxnSp macro="">
      <xdr:nvCxnSpPr>
        <xdr:cNvPr id="747" name="直線コネクタ 746"/>
        <xdr:cNvCxnSpPr/>
      </xdr:nvCxnSpPr>
      <xdr:spPr>
        <a:xfrm>
          <a:off x="19545300" y="6393350"/>
          <a:ext cx="889000" cy="10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56908</xdr:rowOff>
    </xdr:from>
    <xdr:ext cx="469744" cy="259045"/>
    <xdr:sp macro="" textlink="">
      <xdr:nvSpPr>
        <xdr:cNvPr id="749" name="テキスト ボックス 748"/>
        <xdr:cNvSpPr txBox="1"/>
      </xdr:nvSpPr>
      <xdr:spPr>
        <a:xfrm>
          <a:off x="20199428" y="657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49700</xdr:rowOff>
    </xdr:from>
    <xdr:to>
      <xdr:col>102</xdr:col>
      <xdr:colOff>114300</xdr:colOff>
      <xdr:row>37</xdr:row>
      <xdr:rowOff>162651</xdr:rowOff>
    </xdr:to>
    <xdr:cxnSp macro="">
      <xdr:nvCxnSpPr>
        <xdr:cNvPr id="750" name="直線コネクタ 749"/>
        <xdr:cNvCxnSpPr/>
      </xdr:nvCxnSpPr>
      <xdr:spPr>
        <a:xfrm flipV="1">
          <a:off x="18656300" y="6393350"/>
          <a:ext cx="889000" cy="11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58052</xdr:rowOff>
    </xdr:from>
    <xdr:ext cx="469744" cy="259045"/>
    <xdr:sp macro="" textlink="">
      <xdr:nvSpPr>
        <xdr:cNvPr id="752" name="テキスト ボックス 751"/>
        <xdr:cNvSpPr txBox="1"/>
      </xdr:nvSpPr>
      <xdr:spPr>
        <a:xfrm>
          <a:off x="19310428" y="657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60526</xdr:rowOff>
    </xdr:from>
    <xdr:ext cx="469744" cy="259045"/>
    <xdr:sp macro="" textlink="">
      <xdr:nvSpPr>
        <xdr:cNvPr id="754" name="テキスト ボックス 753"/>
        <xdr:cNvSpPr txBox="1"/>
      </xdr:nvSpPr>
      <xdr:spPr>
        <a:xfrm>
          <a:off x="18421428" y="657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124447</xdr:rowOff>
    </xdr:from>
    <xdr:to>
      <xdr:col>116</xdr:col>
      <xdr:colOff>114300</xdr:colOff>
      <xdr:row>38</xdr:row>
      <xdr:rowOff>54597</xdr:rowOff>
    </xdr:to>
    <xdr:sp macro="" textlink="">
      <xdr:nvSpPr>
        <xdr:cNvPr id="760" name="楕円 759"/>
        <xdr:cNvSpPr/>
      </xdr:nvSpPr>
      <xdr:spPr>
        <a:xfrm>
          <a:off x="22110700" y="64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83824</xdr:rowOff>
    </xdr:from>
    <xdr:ext cx="469744" cy="259045"/>
    <xdr:sp macro="" textlink="">
      <xdr:nvSpPr>
        <xdr:cNvPr id="761" name="諸支出金該当値テキスト"/>
        <xdr:cNvSpPr txBox="1"/>
      </xdr:nvSpPr>
      <xdr:spPr>
        <a:xfrm>
          <a:off x="22212300" y="625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46769</xdr:rowOff>
    </xdr:from>
    <xdr:to>
      <xdr:col>112</xdr:col>
      <xdr:colOff>38100</xdr:colOff>
      <xdr:row>37</xdr:row>
      <xdr:rowOff>148369</xdr:rowOff>
    </xdr:to>
    <xdr:sp macro="" textlink="">
      <xdr:nvSpPr>
        <xdr:cNvPr id="762" name="楕円 761"/>
        <xdr:cNvSpPr/>
      </xdr:nvSpPr>
      <xdr:spPr>
        <a:xfrm>
          <a:off x="21272500" y="639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164896</xdr:rowOff>
    </xdr:from>
    <xdr:ext cx="534377" cy="259045"/>
    <xdr:sp macro="" textlink="">
      <xdr:nvSpPr>
        <xdr:cNvPr id="763" name="テキスト ボックス 762"/>
        <xdr:cNvSpPr txBox="1"/>
      </xdr:nvSpPr>
      <xdr:spPr>
        <a:xfrm>
          <a:off x="21056111" y="616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106434</xdr:rowOff>
    </xdr:from>
    <xdr:to>
      <xdr:col>107</xdr:col>
      <xdr:colOff>101600</xdr:colOff>
      <xdr:row>38</xdr:row>
      <xdr:rowOff>36584</xdr:rowOff>
    </xdr:to>
    <xdr:sp macro="" textlink="">
      <xdr:nvSpPr>
        <xdr:cNvPr id="764" name="楕円 763"/>
        <xdr:cNvSpPr/>
      </xdr:nvSpPr>
      <xdr:spPr>
        <a:xfrm>
          <a:off x="20383500" y="645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53111</xdr:rowOff>
    </xdr:from>
    <xdr:ext cx="469744" cy="259045"/>
    <xdr:sp macro="" textlink="">
      <xdr:nvSpPr>
        <xdr:cNvPr id="765" name="テキスト ボックス 764"/>
        <xdr:cNvSpPr txBox="1"/>
      </xdr:nvSpPr>
      <xdr:spPr>
        <a:xfrm>
          <a:off x="20199428" y="622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170350</xdr:rowOff>
    </xdr:from>
    <xdr:to>
      <xdr:col>102</xdr:col>
      <xdr:colOff>165100</xdr:colOff>
      <xdr:row>37</xdr:row>
      <xdr:rowOff>100500</xdr:rowOff>
    </xdr:to>
    <xdr:sp macro="" textlink="">
      <xdr:nvSpPr>
        <xdr:cNvPr id="766" name="楕円 765"/>
        <xdr:cNvSpPr/>
      </xdr:nvSpPr>
      <xdr:spPr>
        <a:xfrm>
          <a:off x="19494500" y="634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117027</xdr:rowOff>
    </xdr:from>
    <xdr:ext cx="534377" cy="259045"/>
    <xdr:sp macro="" textlink="">
      <xdr:nvSpPr>
        <xdr:cNvPr id="767" name="テキスト ボックス 766"/>
        <xdr:cNvSpPr txBox="1"/>
      </xdr:nvSpPr>
      <xdr:spPr>
        <a:xfrm>
          <a:off x="19278111" y="611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111851</xdr:rowOff>
    </xdr:from>
    <xdr:to>
      <xdr:col>98</xdr:col>
      <xdr:colOff>38100</xdr:colOff>
      <xdr:row>38</xdr:row>
      <xdr:rowOff>42001</xdr:rowOff>
    </xdr:to>
    <xdr:sp macro="" textlink="">
      <xdr:nvSpPr>
        <xdr:cNvPr id="768" name="楕円 767"/>
        <xdr:cNvSpPr/>
      </xdr:nvSpPr>
      <xdr:spPr>
        <a:xfrm>
          <a:off x="18605500" y="645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58528</xdr:rowOff>
    </xdr:from>
    <xdr:ext cx="469744" cy="259045"/>
    <xdr:sp macro="" textlink="">
      <xdr:nvSpPr>
        <xdr:cNvPr id="769" name="テキスト ボックス 768"/>
        <xdr:cNvSpPr txBox="1"/>
      </xdr:nvSpPr>
      <xdr:spPr>
        <a:xfrm>
          <a:off x="18421428" y="62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総務費、民生費、衛生費、土木費、消防費が類似団体平均を大きく上回っている。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公債費は平成１８年度以降、新規借入が無いため、類似団体を大きく下回っている。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・総務費：公共施設の維持運営に多くの費用を要している。基金の積立額が大きい。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・民生費：老人ホームの機械設備等の修繕を行ったため類似団体と比較して大きく上回っている。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・衛生費：水道施設の更新等のため、簡易水道特別会計への繰出金が大きい。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・土木費：長寿命化計画に基づく施設の更新や下水道施設の整備更新、維持管理のための公共下水道特別会計への繰出金が大きい。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・消防費：災害時の備えのため防災倉庫を建設したため類似団体と比較して上回っている。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北海道泊村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財政調整基金については、中期的な見通しをもとに決算剰余金を含めて積立している。実質収支額は、継続的な黒字を確保して横ばいで推移している。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北海道泊村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一般会計及び全ての特別会計、公営企業会計において、収支均衡を保っている。今後も各会計で効果的な財政運営を行っていく。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北海道泊村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地方債の新規発行が無いため減少傾向にある。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・公営企業債の元利償還金に対する繰入金</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平成２３年度より元利償還金が減少し始めたため減少傾向であり、横ばいで推移している。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・実質公債費比率の分子</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新規地方債の発行が無く、横ばい傾向にある。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北海道泊村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地方債の新規借入が無いことから減少している。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・公営企業債等の繰入見込額</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公共下水道事業等の公営企業の地方債償還金残高は減少傾向にあり、これに伴い償還に対する繰入も減少している。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・将来負担比率の分子</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新規地方債の発行が無く、横ばい傾向にある。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今後も、地方債発行を抑制する中、充当可能基金について一定額以上の確保に努めていく。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北海道泊村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財政調整基金については取崩しをせず決算剰余金を含めて積立した結果、積立金が増加している。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特定目的基金は、電源立地地域対策交付金を原資とした積立金があり、残高は横ばいで推移している。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固定資産税の税収が毎年減少していくことが見込まれるため、電源立地地域対策交付金を活用しながら積み立てることとしている。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個々の特定目的基金を取崩して充てる事業を見極めながら、適切な基金の運用に努める。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・漁業活性化推進基金：泊村の漁業振興及び活性化を図る。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・公有財産管理基金：公有財産の維持管理並びに施設の増改築等、その他財政調整に必要な財源を積立てる。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・地域振興基金：泊村の地域の振興を図るために必要な事業に要する経費の財源に充てる。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・公共用施設維持修繕・維持補修基金：公共用施設の修繕、その他の維持修繕に要する経費に充当する。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・ふるさとづくり推進基金：自ら考え自ら行う地域づくりの事業の財源を積立てる。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・漁業活性化推進基金：水産振興費に充てるため、基金を取崩ししたことにより減少している。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・公有財産管理基金：役場庁舎の大規模修繕に充てるため積立を増額している。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・地域振興基金：地域振興事業に充てるため取崩しをしているが、同額程度の積立もしているため、増減は横ばいとなっている。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・公共用施設維持修繕・維持補修基金：公共用施設の修繕に充てるため取崩しをしているため、減少傾向となっている。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・ふるさとづくり推進基金：該当事業の事業費に充てているため減少傾向となっている。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それぞれの基金に目的に沿った適正な運用に努める。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主に、固定資産税の収入により積立金が増加している。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固定資産税の税収が毎年減少していくことが見込まれるため、今後基金の積み増しは厳しくなる。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役場庁舎の大規模修繕や災害復旧やその他財源の不足が生じたときの財源として、計画的に取崩しを行っていく予定。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一般会計の地方債減少により、取崩し、積立をしていない。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地方債の新規発行予定は無いが、適切な基金の運用に努める。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施設の計画的更新、修繕等により減価償却率が平均より低い水準となっている。今後も老朽化が進んでいるインフラ系施設等の更新を進めるとともに適切な維持管理に努める。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93" name="楕円 92"/>
        <xdr:cNvSpPr/>
      </xdr:nvSpPr>
      <xdr:spPr>
        <a:xfrm>
          <a:off x="47117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109872</xdr:rowOff>
    </xdr:from>
    <xdr:ext cx="405111" cy="259045"/>
    <xdr:sp macro="" textlink="">
      <xdr:nvSpPr>
        <xdr:cNvPr id="94" name="有形固定資産減価償却率該当値テキスト"/>
        <xdr:cNvSpPr txBox="1"/>
      </xdr:nvSpPr>
      <xdr:spPr>
        <a:xfrm>
          <a:off x="4813300" y="5681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116568</xdr:rowOff>
    </xdr:from>
    <xdr:to>
      <xdr:col>19</xdr:col>
      <xdr:colOff>187325</xdr:colOff>
      <xdr:row>29</xdr:row>
      <xdr:rowOff>46718</xdr:rowOff>
    </xdr:to>
    <xdr:sp macro="" textlink="">
      <xdr:nvSpPr>
        <xdr:cNvPr id="95" name="楕円 94"/>
        <xdr:cNvSpPr/>
      </xdr:nvSpPr>
      <xdr:spPr>
        <a:xfrm>
          <a:off x="40005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167368</xdr:rowOff>
    </xdr:from>
    <xdr:to>
      <xdr:col>23</xdr:col>
      <xdr:colOff>85725</xdr:colOff>
      <xdr:row>29</xdr:row>
      <xdr:rowOff>137795</xdr:rowOff>
    </xdr:to>
    <xdr:cxnSp macro="">
      <xdr:nvCxnSpPr>
        <xdr:cNvPr id="96" name="直線コネクタ 95"/>
        <xdr:cNvCxnSpPr/>
      </xdr:nvCxnSpPr>
      <xdr:spPr>
        <a:xfrm>
          <a:off x="4051300" y="5739493"/>
          <a:ext cx="711200" cy="14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76472</xdr:rowOff>
    </xdr:from>
    <xdr:to>
      <xdr:col>15</xdr:col>
      <xdr:colOff>187325</xdr:colOff>
      <xdr:row>29</xdr:row>
      <xdr:rowOff>6622</xdr:rowOff>
    </xdr:to>
    <xdr:sp macro="" textlink="">
      <xdr:nvSpPr>
        <xdr:cNvPr id="97" name="楕円 96"/>
        <xdr:cNvSpPr/>
      </xdr:nvSpPr>
      <xdr:spPr>
        <a:xfrm>
          <a:off x="3238500" y="564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127272</xdr:rowOff>
    </xdr:from>
    <xdr:to>
      <xdr:col>19</xdr:col>
      <xdr:colOff>136525</xdr:colOff>
      <xdr:row>28</xdr:row>
      <xdr:rowOff>167368</xdr:rowOff>
    </xdr:to>
    <xdr:cxnSp macro="">
      <xdr:nvCxnSpPr>
        <xdr:cNvPr id="98" name="直線コネクタ 97"/>
        <xdr:cNvCxnSpPr/>
      </xdr:nvCxnSpPr>
      <xdr:spPr>
        <a:xfrm>
          <a:off x="3289300" y="5699397"/>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27124</xdr:rowOff>
    </xdr:from>
    <xdr:to>
      <xdr:col>11</xdr:col>
      <xdr:colOff>187325</xdr:colOff>
      <xdr:row>28</xdr:row>
      <xdr:rowOff>128724</xdr:rowOff>
    </xdr:to>
    <xdr:sp macro="" textlink="">
      <xdr:nvSpPr>
        <xdr:cNvPr id="99" name="楕円 98"/>
        <xdr:cNvSpPr/>
      </xdr:nvSpPr>
      <xdr:spPr>
        <a:xfrm>
          <a:off x="2476500" y="559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77924</xdr:rowOff>
    </xdr:from>
    <xdr:to>
      <xdr:col>15</xdr:col>
      <xdr:colOff>136525</xdr:colOff>
      <xdr:row>28</xdr:row>
      <xdr:rowOff>127272</xdr:rowOff>
    </xdr:to>
    <xdr:cxnSp macro="">
      <xdr:nvCxnSpPr>
        <xdr:cNvPr id="100" name="直線コネクタ 99"/>
        <xdr:cNvCxnSpPr/>
      </xdr:nvCxnSpPr>
      <xdr:spPr>
        <a:xfrm>
          <a:off x="2527300" y="5650049"/>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122736</xdr:rowOff>
    </xdr:from>
    <xdr:to>
      <xdr:col>7</xdr:col>
      <xdr:colOff>187325</xdr:colOff>
      <xdr:row>29</xdr:row>
      <xdr:rowOff>52886</xdr:rowOff>
    </xdr:to>
    <xdr:sp macro="" textlink="">
      <xdr:nvSpPr>
        <xdr:cNvPr id="101" name="楕円 100"/>
        <xdr:cNvSpPr/>
      </xdr:nvSpPr>
      <xdr:spPr>
        <a:xfrm>
          <a:off x="17145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77924</xdr:rowOff>
    </xdr:from>
    <xdr:to>
      <xdr:col>11</xdr:col>
      <xdr:colOff>136525</xdr:colOff>
      <xdr:row>29</xdr:row>
      <xdr:rowOff>2086</xdr:rowOff>
    </xdr:to>
    <xdr:cxnSp macro="">
      <xdr:nvCxnSpPr>
        <xdr:cNvPr id="102" name="直線コネクタ 101"/>
        <xdr:cNvCxnSpPr/>
      </xdr:nvCxnSpPr>
      <xdr:spPr>
        <a:xfrm flipV="1">
          <a:off x="1765300" y="5650049"/>
          <a:ext cx="762000" cy="9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63245</xdr:rowOff>
    </xdr:from>
    <xdr:ext cx="405111" cy="259045"/>
    <xdr:sp macro="" textlink="">
      <xdr:nvSpPr>
        <xdr:cNvPr id="107" name="n_1mainValue有形固定資産減価償却率"/>
        <xdr:cNvSpPr txBox="1"/>
      </xdr:nvSpPr>
      <xdr:spPr>
        <a:xfrm>
          <a:off x="3836044" y="546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23149</xdr:rowOff>
    </xdr:from>
    <xdr:ext cx="405111" cy="259045"/>
    <xdr:sp macro="" textlink="">
      <xdr:nvSpPr>
        <xdr:cNvPr id="108" name="n_2mainValue有形固定資産減価償却率"/>
        <xdr:cNvSpPr txBox="1"/>
      </xdr:nvSpPr>
      <xdr:spPr>
        <a:xfrm>
          <a:off x="3086744" y="542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145251</xdr:rowOff>
    </xdr:from>
    <xdr:ext cx="405111" cy="259045"/>
    <xdr:sp macro="" textlink="">
      <xdr:nvSpPr>
        <xdr:cNvPr id="109" name="n_3mainValue有形固定資産減価償却率"/>
        <xdr:cNvSpPr txBox="1"/>
      </xdr:nvSpPr>
      <xdr:spPr>
        <a:xfrm>
          <a:off x="2324744" y="5374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69413</xdr:rowOff>
    </xdr:from>
    <xdr:ext cx="405111" cy="259045"/>
    <xdr:sp macro="" textlink="">
      <xdr:nvSpPr>
        <xdr:cNvPr id="110" name="n_4mainValue有形固定資産減価償却率"/>
        <xdr:cNvSpPr txBox="1"/>
      </xdr:nvSpPr>
      <xdr:spPr>
        <a:xfrm>
          <a:off x="1562744" y="5470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債務償還比率は充当可能財源が多いため、類似団体比率を下回っている。将来負担額に注視しながら引き続き村税等の自主財源の確保や物件費等の経費の削減に努めている。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162560</xdr:rowOff>
    </xdr:from>
    <xdr:to>
      <xdr:col>24</xdr:col>
      <xdr:colOff>114300</xdr:colOff>
      <xdr:row>40</xdr:row>
      <xdr:rowOff>92710</xdr:rowOff>
    </xdr:to>
    <xdr:sp macro="" textlink="">
      <xdr:nvSpPr>
        <xdr:cNvPr id="73" name="楕円 72"/>
        <xdr:cNvSpPr/>
      </xdr:nvSpPr>
      <xdr:spPr>
        <a:xfrm>
          <a:off x="45847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140987</xdr:rowOff>
    </xdr:from>
    <xdr:ext cx="405111" cy="259045"/>
    <xdr:sp macro="" textlink="">
      <xdr:nvSpPr>
        <xdr:cNvPr id="74" name="【道路】&#10;有形固定資産減価償却率該当値テキスト"/>
        <xdr:cNvSpPr txBox="1"/>
      </xdr:nvSpPr>
      <xdr:spPr>
        <a:xfrm>
          <a:off x="4673600"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50165</xdr:rowOff>
    </xdr:from>
    <xdr:to>
      <xdr:col>20</xdr:col>
      <xdr:colOff>38100</xdr:colOff>
      <xdr:row>39</xdr:row>
      <xdr:rowOff>151765</xdr:rowOff>
    </xdr:to>
    <xdr:sp macro="" textlink="">
      <xdr:nvSpPr>
        <xdr:cNvPr id="75" name="楕円 74"/>
        <xdr:cNvSpPr/>
      </xdr:nvSpPr>
      <xdr:spPr>
        <a:xfrm>
          <a:off x="3746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100965</xdr:rowOff>
    </xdr:from>
    <xdr:to>
      <xdr:col>24</xdr:col>
      <xdr:colOff>63500</xdr:colOff>
      <xdr:row>40</xdr:row>
      <xdr:rowOff>41910</xdr:rowOff>
    </xdr:to>
    <xdr:cxnSp macro="">
      <xdr:nvCxnSpPr>
        <xdr:cNvPr id="76" name="直線コネクタ 75"/>
        <xdr:cNvCxnSpPr/>
      </xdr:nvCxnSpPr>
      <xdr:spPr>
        <a:xfrm>
          <a:off x="3797300" y="6787515"/>
          <a:ext cx="8382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82550</xdr:rowOff>
    </xdr:from>
    <xdr:to>
      <xdr:col>15</xdr:col>
      <xdr:colOff>101600</xdr:colOff>
      <xdr:row>40</xdr:row>
      <xdr:rowOff>12700</xdr:rowOff>
    </xdr:to>
    <xdr:sp macro="" textlink="">
      <xdr:nvSpPr>
        <xdr:cNvPr id="77" name="楕円 76"/>
        <xdr:cNvSpPr/>
      </xdr:nvSpPr>
      <xdr:spPr>
        <a:xfrm>
          <a:off x="2857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100965</xdr:rowOff>
    </xdr:from>
    <xdr:to>
      <xdr:col>19</xdr:col>
      <xdr:colOff>177800</xdr:colOff>
      <xdr:row>39</xdr:row>
      <xdr:rowOff>133350</xdr:rowOff>
    </xdr:to>
    <xdr:cxnSp macro="">
      <xdr:nvCxnSpPr>
        <xdr:cNvPr id="78" name="直線コネクタ 77"/>
        <xdr:cNvCxnSpPr/>
      </xdr:nvCxnSpPr>
      <xdr:spPr>
        <a:xfrm flipV="1">
          <a:off x="2908300" y="67875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29210</xdr:rowOff>
    </xdr:from>
    <xdr:to>
      <xdr:col>10</xdr:col>
      <xdr:colOff>165100</xdr:colOff>
      <xdr:row>39</xdr:row>
      <xdr:rowOff>130810</xdr:rowOff>
    </xdr:to>
    <xdr:sp macro="" textlink="">
      <xdr:nvSpPr>
        <xdr:cNvPr id="79" name="楕円 78"/>
        <xdr:cNvSpPr/>
      </xdr:nvSpPr>
      <xdr:spPr>
        <a:xfrm>
          <a:off x="1968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80010</xdr:rowOff>
    </xdr:from>
    <xdr:to>
      <xdr:col>15</xdr:col>
      <xdr:colOff>50800</xdr:colOff>
      <xdr:row>39</xdr:row>
      <xdr:rowOff>133350</xdr:rowOff>
    </xdr:to>
    <xdr:cxnSp macro="">
      <xdr:nvCxnSpPr>
        <xdr:cNvPr id="80" name="直線コネクタ 79"/>
        <xdr:cNvCxnSpPr/>
      </xdr:nvCxnSpPr>
      <xdr:spPr>
        <a:xfrm>
          <a:off x="2019300" y="67665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61595</xdr:rowOff>
    </xdr:from>
    <xdr:to>
      <xdr:col>6</xdr:col>
      <xdr:colOff>38100</xdr:colOff>
      <xdr:row>39</xdr:row>
      <xdr:rowOff>163195</xdr:rowOff>
    </xdr:to>
    <xdr:sp macro="" textlink="">
      <xdr:nvSpPr>
        <xdr:cNvPr id="81" name="楕円 80"/>
        <xdr:cNvSpPr/>
      </xdr:nvSpPr>
      <xdr:spPr>
        <a:xfrm>
          <a:off x="1079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80010</xdr:rowOff>
    </xdr:from>
    <xdr:to>
      <xdr:col>10</xdr:col>
      <xdr:colOff>114300</xdr:colOff>
      <xdr:row>39</xdr:row>
      <xdr:rowOff>112395</xdr:rowOff>
    </xdr:to>
    <xdr:cxnSp macro="">
      <xdr:nvCxnSpPr>
        <xdr:cNvPr id="82" name="直線コネクタ 81"/>
        <xdr:cNvCxnSpPr/>
      </xdr:nvCxnSpPr>
      <xdr:spPr>
        <a:xfrm flipV="1">
          <a:off x="1130300" y="67665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142892</xdr:rowOff>
    </xdr:from>
    <xdr:ext cx="405111" cy="259045"/>
    <xdr:sp macro="" textlink="">
      <xdr:nvSpPr>
        <xdr:cNvPr id="87" name="n_1mainValue【道路】&#10;有形固定資産減価償却率"/>
        <xdr:cNvSpPr txBox="1"/>
      </xdr:nvSpPr>
      <xdr:spPr>
        <a:xfrm>
          <a:off x="35820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3827</xdr:rowOff>
    </xdr:from>
    <xdr:ext cx="405111" cy="259045"/>
    <xdr:sp macro="" textlink="">
      <xdr:nvSpPr>
        <xdr:cNvPr id="88" name="n_2mainValue【道路】&#10;有形固定資産減価償却率"/>
        <xdr:cNvSpPr txBox="1"/>
      </xdr:nvSpPr>
      <xdr:spPr>
        <a:xfrm>
          <a:off x="2705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121937</xdr:rowOff>
    </xdr:from>
    <xdr:ext cx="405111" cy="259045"/>
    <xdr:sp macro="" textlink="">
      <xdr:nvSpPr>
        <xdr:cNvPr id="89" name="n_3mainValue【道路】&#10;有形固定資産減価償却率"/>
        <xdr:cNvSpPr txBox="1"/>
      </xdr:nvSpPr>
      <xdr:spPr>
        <a:xfrm>
          <a:off x="1816744" y="680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154322</xdr:rowOff>
    </xdr:from>
    <xdr:ext cx="405111" cy="259045"/>
    <xdr:sp macro="" textlink="">
      <xdr:nvSpPr>
        <xdr:cNvPr id="90" name="n_4mainValue【道路】&#10;有形固定資産減価償却率"/>
        <xdr:cNvSpPr txBox="1"/>
      </xdr:nvSpPr>
      <xdr:spPr>
        <a:xfrm>
          <a:off x="927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32980</xdr:rowOff>
    </xdr:from>
    <xdr:to>
      <xdr:col>55</xdr:col>
      <xdr:colOff>50800</xdr:colOff>
      <xdr:row>41</xdr:row>
      <xdr:rowOff>134580</xdr:rowOff>
    </xdr:to>
    <xdr:sp macro="" textlink="">
      <xdr:nvSpPr>
        <xdr:cNvPr id="128" name="楕円 127"/>
        <xdr:cNvSpPr/>
      </xdr:nvSpPr>
      <xdr:spPr>
        <a:xfrm>
          <a:off x="10426700" y="70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119357</xdr:rowOff>
    </xdr:from>
    <xdr:ext cx="534377" cy="259045"/>
    <xdr:sp macro="" textlink="">
      <xdr:nvSpPr>
        <xdr:cNvPr id="129" name="【道路】&#10;一人当たり延長該当値テキスト"/>
        <xdr:cNvSpPr txBox="1"/>
      </xdr:nvSpPr>
      <xdr:spPr>
        <a:xfrm>
          <a:off x="10515600" y="697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34471</xdr:rowOff>
    </xdr:from>
    <xdr:to>
      <xdr:col>50</xdr:col>
      <xdr:colOff>165100</xdr:colOff>
      <xdr:row>41</xdr:row>
      <xdr:rowOff>136071</xdr:rowOff>
    </xdr:to>
    <xdr:sp macro="" textlink="">
      <xdr:nvSpPr>
        <xdr:cNvPr id="130" name="楕円 129"/>
        <xdr:cNvSpPr/>
      </xdr:nvSpPr>
      <xdr:spPr>
        <a:xfrm>
          <a:off x="9588500" y="706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83780</xdr:rowOff>
    </xdr:from>
    <xdr:to>
      <xdr:col>55</xdr:col>
      <xdr:colOff>0</xdr:colOff>
      <xdr:row>41</xdr:row>
      <xdr:rowOff>85271</xdr:rowOff>
    </xdr:to>
    <xdr:cxnSp macro="">
      <xdr:nvCxnSpPr>
        <xdr:cNvPr id="131" name="直線コネクタ 130"/>
        <xdr:cNvCxnSpPr/>
      </xdr:nvCxnSpPr>
      <xdr:spPr>
        <a:xfrm flipV="1">
          <a:off x="9639300" y="7113230"/>
          <a:ext cx="838200" cy="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35561</xdr:rowOff>
    </xdr:from>
    <xdr:to>
      <xdr:col>46</xdr:col>
      <xdr:colOff>38100</xdr:colOff>
      <xdr:row>41</xdr:row>
      <xdr:rowOff>137161</xdr:rowOff>
    </xdr:to>
    <xdr:sp macro="" textlink="">
      <xdr:nvSpPr>
        <xdr:cNvPr id="132" name="楕円 131"/>
        <xdr:cNvSpPr/>
      </xdr:nvSpPr>
      <xdr:spPr>
        <a:xfrm>
          <a:off x="8699500" y="70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85271</xdr:rowOff>
    </xdr:from>
    <xdr:to>
      <xdr:col>50</xdr:col>
      <xdr:colOff>114300</xdr:colOff>
      <xdr:row>41</xdr:row>
      <xdr:rowOff>86361</xdr:rowOff>
    </xdr:to>
    <xdr:cxnSp macro="">
      <xdr:nvCxnSpPr>
        <xdr:cNvPr id="133" name="直線コネクタ 132"/>
        <xdr:cNvCxnSpPr/>
      </xdr:nvCxnSpPr>
      <xdr:spPr>
        <a:xfrm flipV="1">
          <a:off x="8750300" y="7114721"/>
          <a:ext cx="88900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33252</xdr:rowOff>
    </xdr:from>
    <xdr:to>
      <xdr:col>41</xdr:col>
      <xdr:colOff>101600</xdr:colOff>
      <xdr:row>41</xdr:row>
      <xdr:rowOff>134852</xdr:rowOff>
    </xdr:to>
    <xdr:sp macro="" textlink="">
      <xdr:nvSpPr>
        <xdr:cNvPr id="134" name="楕円 133"/>
        <xdr:cNvSpPr/>
      </xdr:nvSpPr>
      <xdr:spPr>
        <a:xfrm>
          <a:off x="7810500" y="706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84052</xdr:rowOff>
    </xdr:from>
    <xdr:to>
      <xdr:col>45</xdr:col>
      <xdr:colOff>177800</xdr:colOff>
      <xdr:row>41</xdr:row>
      <xdr:rowOff>86361</xdr:rowOff>
    </xdr:to>
    <xdr:cxnSp macro="">
      <xdr:nvCxnSpPr>
        <xdr:cNvPr id="135" name="直線コネクタ 134"/>
        <xdr:cNvCxnSpPr/>
      </xdr:nvCxnSpPr>
      <xdr:spPr>
        <a:xfrm>
          <a:off x="7861300" y="7113502"/>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20910</xdr:rowOff>
    </xdr:from>
    <xdr:to>
      <xdr:col>36</xdr:col>
      <xdr:colOff>165100</xdr:colOff>
      <xdr:row>41</xdr:row>
      <xdr:rowOff>122510</xdr:rowOff>
    </xdr:to>
    <xdr:sp macro="" textlink="">
      <xdr:nvSpPr>
        <xdr:cNvPr id="136" name="楕円 135"/>
        <xdr:cNvSpPr/>
      </xdr:nvSpPr>
      <xdr:spPr>
        <a:xfrm>
          <a:off x="6921500" y="70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71710</xdr:rowOff>
    </xdr:from>
    <xdr:to>
      <xdr:col>41</xdr:col>
      <xdr:colOff>50800</xdr:colOff>
      <xdr:row>41</xdr:row>
      <xdr:rowOff>84052</xdr:rowOff>
    </xdr:to>
    <xdr:cxnSp macro="">
      <xdr:nvCxnSpPr>
        <xdr:cNvPr id="137" name="直線コネクタ 136"/>
        <xdr:cNvCxnSpPr/>
      </xdr:nvCxnSpPr>
      <xdr:spPr>
        <a:xfrm>
          <a:off x="6972300" y="7101160"/>
          <a:ext cx="889000" cy="1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127198</xdr:rowOff>
    </xdr:from>
    <xdr:ext cx="534377" cy="259045"/>
    <xdr:sp macro="" textlink="">
      <xdr:nvSpPr>
        <xdr:cNvPr id="142" name="n_1mainValue【道路】&#10;一人当たり延長"/>
        <xdr:cNvSpPr txBox="1"/>
      </xdr:nvSpPr>
      <xdr:spPr>
        <a:xfrm>
          <a:off x="9359411" y="715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128288</xdr:rowOff>
    </xdr:from>
    <xdr:ext cx="534377" cy="259045"/>
    <xdr:sp macro="" textlink="">
      <xdr:nvSpPr>
        <xdr:cNvPr id="143" name="n_2mainValue【道路】&#10;一人当たり延長"/>
        <xdr:cNvSpPr txBox="1"/>
      </xdr:nvSpPr>
      <xdr:spPr>
        <a:xfrm>
          <a:off x="8483111" y="715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125979</xdr:rowOff>
    </xdr:from>
    <xdr:ext cx="534377" cy="259045"/>
    <xdr:sp macro="" textlink="">
      <xdr:nvSpPr>
        <xdr:cNvPr id="144" name="n_3mainValue【道路】&#10;一人当たり延長"/>
        <xdr:cNvSpPr txBox="1"/>
      </xdr:nvSpPr>
      <xdr:spPr>
        <a:xfrm>
          <a:off x="7594111" y="715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113637</xdr:rowOff>
    </xdr:from>
    <xdr:ext cx="534377" cy="259045"/>
    <xdr:sp macro="" textlink="">
      <xdr:nvSpPr>
        <xdr:cNvPr id="145" name="n_4mainValue【道路】&#10;一人当たり延長"/>
        <xdr:cNvSpPr txBox="1"/>
      </xdr:nvSpPr>
      <xdr:spPr>
        <a:xfrm>
          <a:off x="6705111" y="714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5" name="楕円 184"/>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86" name="【橋りょう・トンネル】&#10;有形固定資産減価償却率該当値テキスト"/>
        <xdr:cNvSpPr txBox="1"/>
      </xdr:nvSpPr>
      <xdr:spPr>
        <a:xfrm>
          <a:off x="4673600"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87" name="楕円 186"/>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45720</xdr:rowOff>
    </xdr:to>
    <xdr:cxnSp macro="">
      <xdr:nvCxnSpPr>
        <xdr:cNvPr id="188" name="直線コネクタ 187"/>
        <xdr:cNvCxnSpPr/>
      </xdr:nvCxnSpPr>
      <xdr:spPr>
        <a:xfrm>
          <a:off x="3797300" y="104813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89" name="楕円 188"/>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22860</xdr:rowOff>
    </xdr:to>
    <xdr:cxnSp macro="">
      <xdr:nvCxnSpPr>
        <xdr:cNvPr id="190" name="直線コネクタ 189"/>
        <xdr:cNvCxnSpPr/>
      </xdr:nvCxnSpPr>
      <xdr:spPr>
        <a:xfrm>
          <a:off x="2908300" y="104584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96520</xdr:rowOff>
    </xdr:from>
    <xdr:to>
      <xdr:col>10</xdr:col>
      <xdr:colOff>165100</xdr:colOff>
      <xdr:row>61</xdr:row>
      <xdr:rowOff>26670</xdr:rowOff>
    </xdr:to>
    <xdr:sp macro="" textlink="">
      <xdr:nvSpPr>
        <xdr:cNvPr id="191" name="楕円 190"/>
        <xdr:cNvSpPr/>
      </xdr:nvSpPr>
      <xdr:spPr>
        <a:xfrm>
          <a:off x="1968500" y="103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147320</xdr:rowOff>
    </xdr:from>
    <xdr:to>
      <xdr:col>15</xdr:col>
      <xdr:colOff>50800</xdr:colOff>
      <xdr:row>61</xdr:row>
      <xdr:rowOff>0</xdr:rowOff>
    </xdr:to>
    <xdr:cxnSp macro="">
      <xdr:nvCxnSpPr>
        <xdr:cNvPr id="192" name="直線コネクタ 191"/>
        <xdr:cNvCxnSpPr/>
      </xdr:nvCxnSpPr>
      <xdr:spPr>
        <a:xfrm>
          <a:off x="2019300" y="104343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73660</xdr:rowOff>
    </xdr:from>
    <xdr:to>
      <xdr:col>6</xdr:col>
      <xdr:colOff>38100</xdr:colOff>
      <xdr:row>61</xdr:row>
      <xdr:rowOff>3810</xdr:rowOff>
    </xdr:to>
    <xdr:sp macro="" textlink="">
      <xdr:nvSpPr>
        <xdr:cNvPr id="193" name="楕円 192"/>
        <xdr:cNvSpPr/>
      </xdr:nvSpPr>
      <xdr:spPr>
        <a:xfrm>
          <a:off x="1079500" y="103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124460</xdr:rowOff>
    </xdr:from>
    <xdr:to>
      <xdr:col>10</xdr:col>
      <xdr:colOff>114300</xdr:colOff>
      <xdr:row>60</xdr:row>
      <xdr:rowOff>147320</xdr:rowOff>
    </xdr:to>
    <xdr:cxnSp macro="">
      <xdr:nvCxnSpPr>
        <xdr:cNvPr id="194" name="直線コネクタ 193"/>
        <xdr:cNvCxnSpPr/>
      </xdr:nvCxnSpPr>
      <xdr:spPr>
        <a:xfrm>
          <a:off x="1130300" y="10411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199" name="n_1mainValue【橋りょう・トンネル】&#10;有形固定資産減価償却率"/>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0" name="n_2mainValue【橋りょう・トンネル】&#10;有形固定資産減価償却率"/>
        <xdr:cNvSpPr txBox="1"/>
      </xdr:nvSpPr>
      <xdr:spPr>
        <a:xfrm>
          <a:off x="2705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17797</xdr:rowOff>
    </xdr:from>
    <xdr:ext cx="405111" cy="259045"/>
    <xdr:sp macro="" textlink="">
      <xdr:nvSpPr>
        <xdr:cNvPr id="201" name="n_3mainValue【橋りょう・トンネル】&#10;有形固定資産減価償却率"/>
        <xdr:cNvSpPr txBox="1"/>
      </xdr:nvSpPr>
      <xdr:spPr>
        <a:xfrm>
          <a:off x="181674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166387</xdr:rowOff>
    </xdr:from>
    <xdr:ext cx="405111" cy="259045"/>
    <xdr:sp macro="" textlink="">
      <xdr:nvSpPr>
        <xdr:cNvPr id="202" name="n_4mainValue【橋りょう・トンネル】&#10;有形固定資産減価償却率"/>
        <xdr:cNvSpPr txBox="1"/>
      </xdr:nvSpPr>
      <xdr:spPr>
        <a:xfrm>
          <a:off x="927744" y="1045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83305</xdr:rowOff>
    </xdr:from>
    <xdr:to>
      <xdr:col>55</xdr:col>
      <xdr:colOff>50800</xdr:colOff>
      <xdr:row>64</xdr:row>
      <xdr:rowOff>13455</xdr:rowOff>
    </xdr:to>
    <xdr:sp macro="" textlink="">
      <xdr:nvSpPr>
        <xdr:cNvPr id="242" name="楕円 241"/>
        <xdr:cNvSpPr/>
      </xdr:nvSpPr>
      <xdr:spPr>
        <a:xfrm>
          <a:off x="10426700" y="1088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169682</xdr:rowOff>
    </xdr:from>
    <xdr:ext cx="599010" cy="259045"/>
    <xdr:sp macro="" textlink="">
      <xdr:nvSpPr>
        <xdr:cNvPr id="243" name="【橋りょう・トンネル】&#10;一人当たり有形固定資産（償却資産）額該当値テキスト"/>
        <xdr:cNvSpPr txBox="1"/>
      </xdr:nvSpPr>
      <xdr:spPr>
        <a:xfrm>
          <a:off x="10515600" y="1079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86718</xdr:rowOff>
    </xdr:from>
    <xdr:to>
      <xdr:col>50</xdr:col>
      <xdr:colOff>165100</xdr:colOff>
      <xdr:row>64</xdr:row>
      <xdr:rowOff>16868</xdr:rowOff>
    </xdr:to>
    <xdr:sp macro="" textlink="">
      <xdr:nvSpPr>
        <xdr:cNvPr id="244" name="楕円 243"/>
        <xdr:cNvSpPr/>
      </xdr:nvSpPr>
      <xdr:spPr>
        <a:xfrm>
          <a:off x="9588500" y="108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134105</xdr:rowOff>
    </xdr:from>
    <xdr:to>
      <xdr:col>55</xdr:col>
      <xdr:colOff>0</xdr:colOff>
      <xdr:row>63</xdr:row>
      <xdr:rowOff>137518</xdr:rowOff>
    </xdr:to>
    <xdr:cxnSp macro="">
      <xdr:nvCxnSpPr>
        <xdr:cNvPr id="245" name="直線コネクタ 244"/>
        <xdr:cNvCxnSpPr/>
      </xdr:nvCxnSpPr>
      <xdr:spPr>
        <a:xfrm flipV="1">
          <a:off x="9639300" y="10935455"/>
          <a:ext cx="8382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89217</xdr:rowOff>
    </xdr:from>
    <xdr:to>
      <xdr:col>46</xdr:col>
      <xdr:colOff>38100</xdr:colOff>
      <xdr:row>64</xdr:row>
      <xdr:rowOff>19367</xdr:rowOff>
    </xdr:to>
    <xdr:sp macro="" textlink="">
      <xdr:nvSpPr>
        <xdr:cNvPr id="246" name="楕円 245"/>
        <xdr:cNvSpPr/>
      </xdr:nvSpPr>
      <xdr:spPr>
        <a:xfrm>
          <a:off x="8699500" y="108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137518</xdr:rowOff>
    </xdr:from>
    <xdr:to>
      <xdr:col>50</xdr:col>
      <xdr:colOff>114300</xdr:colOff>
      <xdr:row>63</xdr:row>
      <xdr:rowOff>140017</xdr:rowOff>
    </xdr:to>
    <xdr:cxnSp macro="">
      <xdr:nvCxnSpPr>
        <xdr:cNvPr id="247" name="直線コネクタ 246"/>
        <xdr:cNvCxnSpPr/>
      </xdr:nvCxnSpPr>
      <xdr:spPr>
        <a:xfrm flipV="1">
          <a:off x="8750300" y="10938868"/>
          <a:ext cx="889000" cy="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91192</xdr:rowOff>
    </xdr:from>
    <xdr:to>
      <xdr:col>41</xdr:col>
      <xdr:colOff>101600</xdr:colOff>
      <xdr:row>64</xdr:row>
      <xdr:rowOff>21342</xdr:rowOff>
    </xdr:to>
    <xdr:sp macro="" textlink="">
      <xdr:nvSpPr>
        <xdr:cNvPr id="248" name="楕円 247"/>
        <xdr:cNvSpPr/>
      </xdr:nvSpPr>
      <xdr:spPr>
        <a:xfrm>
          <a:off x="7810500" y="1089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140017</xdr:rowOff>
    </xdr:from>
    <xdr:to>
      <xdr:col>45</xdr:col>
      <xdr:colOff>177800</xdr:colOff>
      <xdr:row>63</xdr:row>
      <xdr:rowOff>141992</xdr:rowOff>
    </xdr:to>
    <xdr:cxnSp macro="">
      <xdr:nvCxnSpPr>
        <xdr:cNvPr id="249" name="直線コネクタ 248"/>
        <xdr:cNvCxnSpPr/>
      </xdr:nvCxnSpPr>
      <xdr:spPr>
        <a:xfrm flipV="1">
          <a:off x="7861300" y="10941367"/>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93561</xdr:rowOff>
    </xdr:from>
    <xdr:to>
      <xdr:col>36</xdr:col>
      <xdr:colOff>165100</xdr:colOff>
      <xdr:row>64</xdr:row>
      <xdr:rowOff>23711</xdr:rowOff>
    </xdr:to>
    <xdr:sp macro="" textlink="">
      <xdr:nvSpPr>
        <xdr:cNvPr id="250" name="楕円 249"/>
        <xdr:cNvSpPr/>
      </xdr:nvSpPr>
      <xdr:spPr>
        <a:xfrm>
          <a:off x="6921500" y="108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141992</xdr:rowOff>
    </xdr:from>
    <xdr:to>
      <xdr:col>41</xdr:col>
      <xdr:colOff>50800</xdr:colOff>
      <xdr:row>63</xdr:row>
      <xdr:rowOff>144361</xdr:rowOff>
    </xdr:to>
    <xdr:cxnSp macro="">
      <xdr:nvCxnSpPr>
        <xdr:cNvPr id="251" name="直線コネクタ 250"/>
        <xdr:cNvCxnSpPr/>
      </xdr:nvCxnSpPr>
      <xdr:spPr>
        <a:xfrm flipV="1">
          <a:off x="6972300" y="10943342"/>
          <a:ext cx="889000" cy="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7995</xdr:rowOff>
    </xdr:from>
    <xdr:ext cx="599010" cy="259045"/>
    <xdr:sp macro="" textlink="">
      <xdr:nvSpPr>
        <xdr:cNvPr id="256" name="n_1mainValue【橋りょう・トンネル】&#10;一人当たり有形固定資産（償却資産）額"/>
        <xdr:cNvSpPr txBox="1"/>
      </xdr:nvSpPr>
      <xdr:spPr>
        <a:xfrm>
          <a:off x="9327095" y="10980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10494</xdr:rowOff>
    </xdr:from>
    <xdr:ext cx="599010" cy="259045"/>
    <xdr:sp macro="" textlink="">
      <xdr:nvSpPr>
        <xdr:cNvPr id="257" name="n_2mainValue【橋りょう・トンネル】&#10;一人当たり有形固定資産（償却資産）額"/>
        <xdr:cNvSpPr txBox="1"/>
      </xdr:nvSpPr>
      <xdr:spPr>
        <a:xfrm>
          <a:off x="8450795" y="10983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12469</xdr:rowOff>
    </xdr:from>
    <xdr:ext cx="599010" cy="259045"/>
    <xdr:sp macro="" textlink="">
      <xdr:nvSpPr>
        <xdr:cNvPr id="258" name="n_3mainValue【橋りょう・トンネル】&#10;一人当たり有形固定資産（償却資産）額"/>
        <xdr:cNvSpPr txBox="1"/>
      </xdr:nvSpPr>
      <xdr:spPr>
        <a:xfrm>
          <a:off x="7561795" y="10985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14838</xdr:rowOff>
    </xdr:from>
    <xdr:ext cx="599010" cy="259045"/>
    <xdr:sp macro="" textlink="">
      <xdr:nvSpPr>
        <xdr:cNvPr id="259" name="n_4mainValue【橋りょう・トンネル】&#10;一人当たり有形固定資産（償却資産）額"/>
        <xdr:cNvSpPr txBox="1"/>
      </xdr:nvSpPr>
      <xdr:spPr>
        <a:xfrm>
          <a:off x="6672795" y="1098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62412</xdr:rowOff>
    </xdr:from>
    <xdr:to>
      <xdr:col>24</xdr:col>
      <xdr:colOff>114300</xdr:colOff>
      <xdr:row>82</xdr:row>
      <xdr:rowOff>164012</xdr:rowOff>
    </xdr:to>
    <xdr:sp macro="" textlink="">
      <xdr:nvSpPr>
        <xdr:cNvPr id="301" name="楕円 300"/>
        <xdr:cNvSpPr/>
      </xdr:nvSpPr>
      <xdr:spPr>
        <a:xfrm>
          <a:off x="4584700" y="1412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85289</xdr:rowOff>
    </xdr:from>
    <xdr:ext cx="405111" cy="259045"/>
    <xdr:sp macro="" textlink="">
      <xdr:nvSpPr>
        <xdr:cNvPr id="302" name="【公営住宅】&#10;有形固定資産減価償却率該当値テキスト"/>
        <xdr:cNvSpPr txBox="1"/>
      </xdr:nvSpPr>
      <xdr:spPr>
        <a:xfrm>
          <a:off x="4673600" y="1397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36286</xdr:rowOff>
    </xdr:from>
    <xdr:to>
      <xdr:col>20</xdr:col>
      <xdr:colOff>38100</xdr:colOff>
      <xdr:row>82</xdr:row>
      <xdr:rowOff>137886</xdr:rowOff>
    </xdr:to>
    <xdr:sp macro="" textlink="">
      <xdr:nvSpPr>
        <xdr:cNvPr id="303" name="楕円 302"/>
        <xdr:cNvSpPr/>
      </xdr:nvSpPr>
      <xdr:spPr>
        <a:xfrm>
          <a:off x="3746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87086</xdr:rowOff>
    </xdr:from>
    <xdr:to>
      <xdr:col>24</xdr:col>
      <xdr:colOff>63500</xdr:colOff>
      <xdr:row>82</xdr:row>
      <xdr:rowOff>113212</xdr:rowOff>
    </xdr:to>
    <xdr:cxnSp macro="">
      <xdr:nvCxnSpPr>
        <xdr:cNvPr id="304" name="直線コネクタ 303"/>
        <xdr:cNvCxnSpPr/>
      </xdr:nvCxnSpPr>
      <xdr:spPr>
        <a:xfrm>
          <a:off x="3797300" y="14145986"/>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6894</xdr:rowOff>
    </xdr:from>
    <xdr:to>
      <xdr:col>15</xdr:col>
      <xdr:colOff>101600</xdr:colOff>
      <xdr:row>82</xdr:row>
      <xdr:rowOff>108494</xdr:rowOff>
    </xdr:to>
    <xdr:sp macro="" textlink="">
      <xdr:nvSpPr>
        <xdr:cNvPr id="305" name="楕円 304"/>
        <xdr:cNvSpPr/>
      </xdr:nvSpPr>
      <xdr:spPr>
        <a:xfrm>
          <a:off x="2857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57694</xdr:rowOff>
    </xdr:from>
    <xdr:to>
      <xdr:col>19</xdr:col>
      <xdr:colOff>177800</xdr:colOff>
      <xdr:row>82</xdr:row>
      <xdr:rowOff>87086</xdr:rowOff>
    </xdr:to>
    <xdr:cxnSp macro="">
      <xdr:nvCxnSpPr>
        <xdr:cNvPr id="306" name="直線コネクタ 305"/>
        <xdr:cNvCxnSpPr/>
      </xdr:nvCxnSpPr>
      <xdr:spPr>
        <a:xfrm>
          <a:off x="2908300" y="1411659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145687</xdr:rowOff>
    </xdr:from>
    <xdr:to>
      <xdr:col>10</xdr:col>
      <xdr:colOff>165100</xdr:colOff>
      <xdr:row>82</xdr:row>
      <xdr:rowOff>75837</xdr:rowOff>
    </xdr:to>
    <xdr:sp macro="" textlink="">
      <xdr:nvSpPr>
        <xdr:cNvPr id="307" name="楕円 306"/>
        <xdr:cNvSpPr/>
      </xdr:nvSpPr>
      <xdr:spPr>
        <a:xfrm>
          <a:off x="1968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25037</xdr:rowOff>
    </xdr:from>
    <xdr:to>
      <xdr:col>15</xdr:col>
      <xdr:colOff>50800</xdr:colOff>
      <xdr:row>82</xdr:row>
      <xdr:rowOff>57694</xdr:rowOff>
    </xdr:to>
    <xdr:cxnSp macro="">
      <xdr:nvCxnSpPr>
        <xdr:cNvPr id="308" name="直線コネクタ 307"/>
        <xdr:cNvCxnSpPr/>
      </xdr:nvCxnSpPr>
      <xdr:spPr>
        <a:xfrm>
          <a:off x="2019300" y="140839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98334</xdr:rowOff>
    </xdr:from>
    <xdr:to>
      <xdr:col>6</xdr:col>
      <xdr:colOff>38100</xdr:colOff>
      <xdr:row>82</xdr:row>
      <xdr:rowOff>28484</xdr:rowOff>
    </xdr:to>
    <xdr:sp macro="" textlink="">
      <xdr:nvSpPr>
        <xdr:cNvPr id="309" name="楕円 308"/>
        <xdr:cNvSpPr/>
      </xdr:nvSpPr>
      <xdr:spPr>
        <a:xfrm>
          <a:off x="1079500" y="1398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149134</xdr:rowOff>
    </xdr:from>
    <xdr:to>
      <xdr:col>10</xdr:col>
      <xdr:colOff>114300</xdr:colOff>
      <xdr:row>82</xdr:row>
      <xdr:rowOff>25037</xdr:rowOff>
    </xdr:to>
    <xdr:cxnSp macro="">
      <xdr:nvCxnSpPr>
        <xdr:cNvPr id="310" name="直線コネクタ 309"/>
        <xdr:cNvCxnSpPr/>
      </xdr:nvCxnSpPr>
      <xdr:spPr>
        <a:xfrm>
          <a:off x="1130300" y="1403658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154413</xdr:rowOff>
    </xdr:from>
    <xdr:ext cx="405111" cy="259045"/>
    <xdr:sp macro="" textlink="">
      <xdr:nvSpPr>
        <xdr:cNvPr id="315" name="n_1mainValue【公営住宅】&#10;有形固定資産減価償却率"/>
        <xdr:cNvSpPr txBox="1"/>
      </xdr:nvSpPr>
      <xdr:spPr>
        <a:xfrm>
          <a:off x="35820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125021</xdr:rowOff>
    </xdr:from>
    <xdr:ext cx="405111" cy="259045"/>
    <xdr:sp macro="" textlink="">
      <xdr:nvSpPr>
        <xdr:cNvPr id="316" name="n_2mainValue【公営住宅】&#10;有形固定資産減価償却率"/>
        <xdr:cNvSpPr txBox="1"/>
      </xdr:nvSpPr>
      <xdr:spPr>
        <a:xfrm>
          <a:off x="2705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92364</xdr:rowOff>
    </xdr:from>
    <xdr:ext cx="405111" cy="259045"/>
    <xdr:sp macro="" textlink="">
      <xdr:nvSpPr>
        <xdr:cNvPr id="317" name="n_3mainValue【公営住宅】&#10;有形固定資産減価償却率"/>
        <xdr:cNvSpPr txBox="1"/>
      </xdr:nvSpPr>
      <xdr:spPr>
        <a:xfrm>
          <a:off x="1816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45011</xdr:rowOff>
    </xdr:from>
    <xdr:ext cx="405111" cy="259045"/>
    <xdr:sp macro="" textlink="">
      <xdr:nvSpPr>
        <xdr:cNvPr id="318" name="n_4mainValue【公営住宅】&#10;有形固定資産減価償却率"/>
        <xdr:cNvSpPr txBox="1"/>
      </xdr:nvSpPr>
      <xdr:spPr>
        <a:xfrm>
          <a:off x="927744" y="1376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114173</xdr:rowOff>
    </xdr:from>
    <xdr:to>
      <xdr:col>55</xdr:col>
      <xdr:colOff>50800</xdr:colOff>
      <xdr:row>85</xdr:row>
      <xdr:rowOff>44323</xdr:rowOff>
    </xdr:to>
    <xdr:sp macro="" textlink="">
      <xdr:nvSpPr>
        <xdr:cNvPr id="358" name="楕円 357"/>
        <xdr:cNvSpPr/>
      </xdr:nvSpPr>
      <xdr:spPr>
        <a:xfrm>
          <a:off x="10426700" y="1451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137050</xdr:rowOff>
    </xdr:from>
    <xdr:ext cx="469744" cy="259045"/>
    <xdr:sp macro="" textlink="">
      <xdr:nvSpPr>
        <xdr:cNvPr id="359" name="【公営住宅】&#10;一人当たり面積該当値テキスト"/>
        <xdr:cNvSpPr txBox="1"/>
      </xdr:nvSpPr>
      <xdr:spPr>
        <a:xfrm>
          <a:off x="10515600" y="1436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138252</xdr:rowOff>
    </xdr:from>
    <xdr:to>
      <xdr:col>50</xdr:col>
      <xdr:colOff>165100</xdr:colOff>
      <xdr:row>84</xdr:row>
      <xdr:rowOff>68402</xdr:rowOff>
    </xdr:to>
    <xdr:sp macro="" textlink="">
      <xdr:nvSpPr>
        <xdr:cNvPr id="360" name="楕円 359"/>
        <xdr:cNvSpPr/>
      </xdr:nvSpPr>
      <xdr:spPr>
        <a:xfrm>
          <a:off x="9588500" y="1436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17602</xdr:rowOff>
    </xdr:from>
    <xdr:to>
      <xdr:col>55</xdr:col>
      <xdr:colOff>0</xdr:colOff>
      <xdr:row>84</xdr:row>
      <xdr:rowOff>164973</xdr:rowOff>
    </xdr:to>
    <xdr:cxnSp macro="">
      <xdr:nvCxnSpPr>
        <xdr:cNvPr id="361" name="直線コネクタ 360"/>
        <xdr:cNvCxnSpPr/>
      </xdr:nvCxnSpPr>
      <xdr:spPr>
        <a:xfrm>
          <a:off x="9639300" y="14419402"/>
          <a:ext cx="838200" cy="14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148234</xdr:rowOff>
    </xdr:from>
    <xdr:to>
      <xdr:col>46</xdr:col>
      <xdr:colOff>38100</xdr:colOff>
      <xdr:row>84</xdr:row>
      <xdr:rowOff>78384</xdr:rowOff>
    </xdr:to>
    <xdr:sp macro="" textlink="">
      <xdr:nvSpPr>
        <xdr:cNvPr id="362" name="楕円 361"/>
        <xdr:cNvSpPr/>
      </xdr:nvSpPr>
      <xdr:spPr>
        <a:xfrm>
          <a:off x="8699500" y="1437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17602</xdr:rowOff>
    </xdr:from>
    <xdr:to>
      <xdr:col>50</xdr:col>
      <xdr:colOff>114300</xdr:colOff>
      <xdr:row>84</xdr:row>
      <xdr:rowOff>27584</xdr:rowOff>
    </xdr:to>
    <xdr:cxnSp macro="">
      <xdr:nvCxnSpPr>
        <xdr:cNvPr id="363" name="直線コネクタ 362"/>
        <xdr:cNvCxnSpPr/>
      </xdr:nvCxnSpPr>
      <xdr:spPr>
        <a:xfrm flipV="1">
          <a:off x="8750300" y="14419402"/>
          <a:ext cx="889000" cy="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156121</xdr:rowOff>
    </xdr:from>
    <xdr:to>
      <xdr:col>41</xdr:col>
      <xdr:colOff>101600</xdr:colOff>
      <xdr:row>84</xdr:row>
      <xdr:rowOff>86271</xdr:rowOff>
    </xdr:to>
    <xdr:sp macro="" textlink="">
      <xdr:nvSpPr>
        <xdr:cNvPr id="364" name="楕円 363"/>
        <xdr:cNvSpPr/>
      </xdr:nvSpPr>
      <xdr:spPr>
        <a:xfrm>
          <a:off x="7810500" y="1438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27584</xdr:rowOff>
    </xdr:from>
    <xdr:to>
      <xdr:col>45</xdr:col>
      <xdr:colOff>177800</xdr:colOff>
      <xdr:row>84</xdr:row>
      <xdr:rowOff>35471</xdr:rowOff>
    </xdr:to>
    <xdr:cxnSp macro="">
      <xdr:nvCxnSpPr>
        <xdr:cNvPr id="365" name="直線コネクタ 364"/>
        <xdr:cNvCxnSpPr/>
      </xdr:nvCxnSpPr>
      <xdr:spPr>
        <a:xfrm flipV="1">
          <a:off x="7861300" y="14429384"/>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2463</xdr:rowOff>
    </xdr:from>
    <xdr:to>
      <xdr:col>36</xdr:col>
      <xdr:colOff>165100</xdr:colOff>
      <xdr:row>84</xdr:row>
      <xdr:rowOff>104063</xdr:rowOff>
    </xdr:to>
    <xdr:sp macro="" textlink="">
      <xdr:nvSpPr>
        <xdr:cNvPr id="366" name="楕円 365"/>
        <xdr:cNvSpPr/>
      </xdr:nvSpPr>
      <xdr:spPr>
        <a:xfrm>
          <a:off x="6921500" y="1440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35471</xdr:rowOff>
    </xdr:from>
    <xdr:to>
      <xdr:col>41</xdr:col>
      <xdr:colOff>50800</xdr:colOff>
      <xdr:row>84</xdr:row>
      <xdr:rowOff>53263</xdr:rowOff>
    </xdr:to>
    <xdr:cxnSp macro="">
      <xdr:nvCxnSpPr>
        <xdr:cNvPr id="367" name="直線コネクタ 366"/>
        <xdr:cNvCxnSpPr/>
      </xdr:nvCxnSpPr>
      <xdr:spPr>
        <a:xfrm flipV="1">
          <a:off x="6972300" y="14437271"/>
          <a:ext cx="889000" cy="1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82</xdr:row>
      <xdr:rowOff>84929</xdr:rowOff>
    </xdr:from>
    <xdr:ext cx="534377" cy="259045"/>
    <xdr:sp macro="" textlink="">
      <xdr:nvSpPr>
        <xdr:cNvPr id="372" name="n_1mainValue【公営住宅】&#10;一人当たり面積"/>
        <xdr:cNvSpPr txBox="1"/>
      </xdr:nvSpPr>
      <xdr:spPr>
        <a:xfrm>
          <a:off x="9359411" y="1414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82</xdr:row>
      <xdr:rowOff>94911</xdr:rowOff>
    </xdr:from>
    <xdr:ext cx="534377" cy="259045"/>
    <xdr:sp macro="" textlink="">
      <xdr:nvSpPr>
        <xdr:cNvPr id="373" name="n_2mainValue【公営住宅】&#10;一人当たり面積"/>
        <xdr:cNvSpPr txBox="1"/>
      </xdr:nvSpPr>
      <xdr:spPr>
        <a:xfrm>
          <a:off x="8483111" y="1415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82</xdr:row>
      <xdr:rowOff>102798</xdr:rowOff>
    </xdr:from>
    <xdr:ext cx="534377" cy="259045"/>
    <xdr:sp macro="" textlink="">
      <xdr:nvSpPr>
        <xdr:cNvPr id="374" name="n_3mainValue【公営住宅】&#10;一人当たり面積"/>
        <xdr:cNvSpPr txBox="1"/>
      </xdr:nvSpPr>
      <xdr:spPr>
        <a:xfrm>
          <a:off x="7594111" y="1416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82</xdr:row>
      <xdr:rowOff>120590</xdr:rowOff>
    </xdr:from>
    <xdr:ext cx="534377" cy="259045"/>
    <xdr:sp macro="" textlink="">
      <xdr:nvSpPr>
        <xdr:cNvPr id="375" name="n_4mainValue【公営住宅】&#10;一人当たり面積"/>
        <xdr:cNvSpPr txBox="1"/>
      </xdr:nvSpPr>
      <xdr:spPr>
        <a:xfrm>
          <a:off x="6705111" y="14179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422" name="【認定こども園・幼稚園・保育所】&#10;有形固定資産減価償却率平均値テキスト"/>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2540</xdr:rowOff>
    </xdr:from>
    <xdr:to>
      <xdr:col>85</xdr:col>
      <xdr:colOff>177800</xdr:colOff>
      <xdr:row>35</xdr:row>
      <xdr:rowOff>104140</xdr:rowOff>
    </xdr:to>
    <xdr:sp macro="" textlink="">
      <xdr:nvSpPr>
        <xdr:cNvPr id="433" name="楕円 432"/>
        <xdr:cNvSpPr/>
      </xdr:nvSpPr>
      <xdr:spPr>
        <a:xfrm>
          <a:off x="16268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25417</xdr:rowOff>
    </xdr:from>
    <xdr:ext cx="405111" cy="259045"/>
    <xdr:sp macro="" textlink="">
      <xdr:nvSpPr>
        <xdr:cNvPr id="434" name="【認定こども園・幼稚園・保育所】&#10;有形固定資産減価償却率該当値テキスト"/>
        <xdr:cNvSpPr txBox="1"/>
      </xdr:nvSpPr>
      <xdr:spPr>
        <a:xfrm>
          <a:off x="16357600"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136434</xdr:rowOff>
    </xdr:from>
    <xdr:to>
      <xdr:col>81</xdr:col>
      <xdr:colOff>101600</xdr:colOff>
      <xdr:row>35</xdr:row>
      <xdr:rowOff>66584</xdr:rowOff>
    </xdr:to>
    <xdr:sp macro="" textlink="">
      <xdr:nvSpPr>
        <xdr:cNvPr id="435" name="楕円 434"/>
        <xdr:cNvSpPr/>
      </xdr:nvSpPr>
      <xdr:spPr>
        <a:xfrm>
          <a:off x="15430500" y="59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15784</xdr:rowOff>
    </xdr:from>
    <xdr:to>
      <xdr:col>85</xdr:col>
      <xdr:colOff>127000</xdr:colOff>
      <xdr:row>35</xdr:row>
      <xdr:rowOff>53340</xdr:rowOff>
    </xdr:to>
    <xdr:cxnSp macro="">
      <xdr:nvCxnSpPr>
        <xdr:cNvPr id="436" name="直線コネクタ 435"/>
        <xdr:cNvCxnSpPr/>
      </xdr:nvCxnSpPr>
      <xdr:spPr>
        <a:xfrm>
          <a:off x="15481300" y="601653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98878</xdr:rowOff>
    </xdr:from>
    <xdr:to>
      <xdr:col>76</xdr:col>
      <xdr:colOff>165100</xdr:colOff>
      <xdr:row>35</xdr:row>
      <xdr:rowOff>29028</xdr:rowOff>
    </xdr:to>
    <xdr:sp macro="" textlink="">
      <xdr:nvSpPr>
        <xdr:cNvPr id="437" name="楕円 436"/>
        <xdr:cNvSpPr/>
      </xdr:nvSpPr>
      <xdr:spPr>
        <a:xfrm>
          <a:off x="14541500" y="592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149678</xdr:rowOff>
    </xdr:from>
    <xdr:to>
      <xdr:col>81</xdr:col>
      <xdr:colOff>50800</xdr:colOff>
      <xdr:row>35</xdr:row>
      <xdr:rowOff>15784</xdr:rowOff>
    </xdr:to>
    <xdr:cxnSp macro="">
      <xdr:nvCxnSpPr>
        <xdr:cNvPr id="438" name="直線コネクタ 437"/>
        <xdr:cNvCxnSpPr/>
      </xdr:nvCxnSpPr>
      <xdr:spPr>
        <a:xfrm>
          <a:off x="14592300" y="59789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67854</xdr:rowOff>
    </xdr:from>
    <xdr:to>
      <xdr:col>72</xdr:col>
      <xdr:colOff>38100</xdr:colOff>
      <xdr:row>34</xdr:row>
      <xdr:rowOff>169454</xdr:rowOff>
    </xdr:to>
    <xdr:sp macro="" textlink="">
      <xdr:nvSpPr>
        <xdr:cNvPr id="439" name="楕円 438"/>
        <xdr:cNvSpPr/>
      </xdr:nvSpPr>
      <xdr:spPr>
        <a:xfrm>
          <a:off x="13652500" y="589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118654</xdr:rowOff>
    </xdr:from>
    <xdr:to>
      <xdr:col>76</xdr:col>
      <xdr:colOff>114300</xdr:colOff>
      <xdr:row>34</xdr:row>
      <xdr:rowOff>149678</xdr:rowOff>
    </xdr:to>
    <xdr:cxnSp macro="">
      <xdr:nvCxnSpPr>
        <xdr:cNvPr id="440" name="直線コネクタ 439"/>
        <xdr:cNvCxnSpPr/>
      </xdr:nvCxnSpPr>
      <xdr:spPr>
        <a:xfrm>
          <a:off x="13703300" y="594795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27033</xdr:rowOff>
    </xdr:from>
    <xdr:to>
      <xdr:col>67</xdr:col>
      <xdr:colOff>101600</xdr:colOff>
      <xdr:row>34</xdr:row>
      <xdr:rowOff>128633</xdr:rowOff>
    </xdr:to>
    <xdr:sp macro="" textlink="">
      <xdr:nvSpPr>
        <xdr:cNvPr id="441" name="楕円 440"/>
        <xdr:cNvSpPr/>
      </xdr:nvSpPr>
      <xdr:spPr>
        <a:xfrm>
          <a:off x="12763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77833</xdr:rowOff>
    </xdr:from>
    <xdr:to>
      <xdr:col>71</xdr:col>
      <xdr:colOff>177800</xdr:colOff>
      <xdr:row>34</xdr:row>
      <xdr:rowOff>118654</xdr:rowOff>
    </xdr:to>
    <xdr:cxnSp macro="">
      <xdr:nvCxnSpPr>
        <xdr:cNvPr id="442" name="直線コネクタ 441"/>
        <xdr:cNvCxnSpPr/>
      </xdr:nvCxnSpPr>
      <xdr:spPr>
        <a:xfrm>
          <a:off x="12814300" y="590713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446" name="n_4aveValue【認定こども園・幼稚園・保育所】&#10;有形固定資産減価償却率"/>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83111</xdr:rowOff>
    </xdr:from>
    <xdr:ext cx="405111" cy="259045"/>
    <xdr:sp macro="" textlink="">
      <xdr:nvSpPr>
        <xdr:cNvPr id="447" name="n_1mainValue【認定こども園・幼稚園・保育所】&#10;有形固定資産減価償却率"/>
        <xdr:cNvSpPr txBox="1"/>
      </xdr:nvSpPr>
      <xdr:spPr>
        <a:xfrm>
          <a:off x="15266044" y="57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45555</xdr:rowOff>
    </xdr:from>
    <xdr:ext cx="405111" cy="259045"/>
    <xdr:sp macro="" textlink="">
      <xdr:nvSpPr>
        <xdr:cNvPr id="448" name="n_2mainValue【認定こども園・幼稚園・保育所】&#10;有形固定資産減価償却率"/>
        <xdr:cNvSpPr txBox="1"/>
      </xdr:nvSpPr>
      <xdr:spPr>
        <a:xfrm>
          <a:off x="14389744" y="5703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14531</xdr:rowOff>
    </xdr:from>
    <xdr:ext cx="405111" cy="259045"/>
    <xdr:sp macro="" textlink="">
      <xdr:nvSpPr>
        <xdr:cNvPr id="449" name="n_3mainValue【認定こども園・幼稚園・保育所】&#10;有形固定資産減価償却率"/>
        <xdr:cNvSpPr txBox="1"/>
      </xdr:nvSpPr>
      <xdr:spPr>
        <a:xfrm>
          <a:off x="13500744" y="567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145160</xdr:rowOff>
    </xdr:from>
    <xdr:ext cx="405111" cy="259045"/>
    <xdr:sp macro="" textlink="">
      <xdr:nvSpPr>
        <xdr:cNvPr id="450" name="n_4mainValue【認定こども園・幼稚園・保育所】&#10;有形固定資産減価償却率"/>
        <xdr:cNvSpPr txBox="1"/>
      </xdr:nvSpPr>
      <xdr:spPr>
        <a:xfrm>
          <a:off x="12611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xdr:rowOff>
    </xdr:from>
    <xdr:to>
      <xdr:col>116</xdr:col>
      <xdr:colOff>114300</xdr:colOff>
      <xdr:row>38</xdr:row>
      <xdr:rowOff>107569</xdr:rowOff>
    </xdr:to>
    <xdr:sp macro="" textlink="">
      <xdr:nvSpPr>
        <xdr:cNvPr id="486" name="楕円 485"/>
        <xdr:cNvSpPr/>
      </xdr:nvSpPr>
      <xdr:spPr>
        <a:xfrm>
          <a:off x="22110700" y="65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28846</xdr:rowOff>
    </xdr:from>
    <xdr:ext cx="469744" cy="259045"/>
    <xdr:sp macro="" textlink="">
      <xdr:nvSpPr>
        <xdr:cNvPr id="487" name="【認定こども園・幼稚園・保育所】&#10;一人当たり面積該当値テキスト"/>
        <xdr:cNvSpPr txBox="1"/>
      </xdr:nvSpPr>
      <xdr:spPr>
        <a:xfrm>
          <a:off x="22199600" y="637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20256</xdr:rowOff>
    </xdr:from>
    <xdr:to>
      <xdr:col>112</xdr:col>
      <xdr:colOff>38100</xdr:colOff>
      <xdr:row>38</xdr:row>
      <xdr:rowOff>121856</xdr:rowOff>
    </xdr:to>
    <xdr:sp macro="" textlink="">
      <xdr:nvSpPr>
        <xdr:cNvPr id="488" name="楕円 487"/>
        <xdr:cNvSpPr/>
      </xdr:nvSpPr>
      <xdr:spPr>
        <a:xfrm>
          <a:off x="21272500" y="653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56769</xdr:rowOff>
    </xdr:from>
    <xdr:to>
      <xdr:col>116</xdr:col>
      <xdr:colOff>63500</xdr:colOff>
      <xdr:row>38</xdr:row>
      <xdr:rowOff>71056</xdr:rowOff>
    </xdr:to>
    <xdr:cxnSp macro="">
      <xdr:nvCxnSpPr>
        <xdr:cNvPr id="489" name="直線コネクタ 488"/>
        <xdr:cNvCxnSpPr/>
      </xdr:nvCxnSpPr>
      <xdr:spPr>
        <a:xfrm flipV="1">
          <a:off x="21323300" y="6571869"/>
          <a:ext cx="8382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31115</xdr:rowOff>
    </xdr:from>
    <xdr:to>
      <xdr:col>107</xdr:col>
      <xdr:colOff>101600</xdr:colOff>
      <xdr:row>38</xdr:row>
      <xdr:rowOff>132715</xdr:rowOff>
    </xdr:to>
    <xdr:sp macro="" textlink="">
      <xdr:nvSpPr>
        <xdr:cNvPr id="490" name="楕円 489"/>
        <xdr:cNvSpPr/>
      </xdr:nvSpPr>
      <xdr:spPr>
        <a:xfrm>
          <a:off x="20383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71056</xdr:rowOff>
    </xdr:from>
    <xdr:to>
      <xdr:col>111</xdr:col>
      <xdr:colOff>177800</xdr:colOff>
      <xdr:row>38</xdr:row>
      <xdr:rowOff>81915</xdr:rowOff>
    </xdr:to>
    <xdr:cxnSp macro="">
      <xdr:nvCxnSpPr>
        <xdr:cNvPr id="491" name="直線コネクタ 490"/>
        <xdr:cNvCxnSpPr/>
      </xdr:nvCxnSpPr>
      <xdr:spPr>
        <a:xfrm flipV="1">
          <a:off x="20434300" y="658615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39116</xdr:rowOff>
    </xdr:from>
    <xdr:to>
      <xdr:col>102</xdr:col>
      <xdr:colOff>165100</xdr:colOff>
      <xdr:row>38</xdr:row>
      <xdr:rowOff>140716</xdr:rowOff>
    </xdr:to>
    <xdr:sp macro="" textlink="">
      <xdr:nvSpPr>
        <xdr:cNvPr id="492" name="楕円 491"/>
        <xdr:cNvSpPr/>
      </xdr:nvSpPr>
      <xdr:spPr>
        <a:xfrm>
          <a:off x="194945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81915</xdr:rowOff>
    </xdr:from>
    <xdr:to>
      <xdr:col>107</xdr:col>
      <xdr:colOff>50800</xdr:colOff>
      <xdr:row>38</xdr:row>
      <xdr:rowOff>89916</xdr:rowOff>
    </xdr:to>
    <xdr:cxnSp macro="">
      <xdr:nvCxnSpPr>
        <xdr:cNvPr id="493" name="直線コネクタ 492"/>
        <xdr:cNvCxnSpPr/>
      </xdr:nvCxnSpPr>
      <xdr:spPr>
        <a:xfrm flipV="1">
          <a:off x="19545300" y="659701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49403</xdr:rowOff>
    </xdr:from>
    <xdr:to>
      <xdr:col>98</xdr:col>
      <xdr:colOff>38100</xdr:colOff>
      <xdr:row>38</xdr:row>
      <xdr:rowOff>151003</xdr:rowOff>
    </xdr:to>
    <xdr:sp macro="" textlink="">
      <xdr:nvSpPr>
        <xdr:cNvPr id="494" name="楕円 493"/>
        <xdr:cNvSpPr/>
      </xdr:nvSpPr>
      <xdr:spPr>
        <a:xfrm>
          <a:off x="18605500" y="656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89916</xdr:rowOff>
    </xdr:from>
    <xdr:to>
      <xdr:col>102</xdr:col>
      <xdr:colOff>114300</xdr:colOff>
      <xdr:row>38</xdr:row>
      <xdr:rowOff>100203</xdr:rowOff>
    </xdr:to>
    <xdr:cxnSp macro="">
      <xdr:nvCxnSpPr>
        <xdr:cNvPr id="495" name="直線コネクタ 494"/>
        <xdr:cNvCxnSpPr/>
      </xdr:nvCxnSpPr>
      <xdr:spPr>
        <a:xfrm flipV="1">
          <a:off x="18656300" y="6605016"/>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138384</xdr:rowOff>
    </xdr:from>
    <xdr:ext cx="469744" cy="259045"/>
    <xdr:sp macro="" textlink="">
      <xdr:nvSpPr>
        <xdr:cNvPr id="500" name="n_1mainValue【認定こども園・幼稚園・保育所】&#10;一人当たり面積"/>
        <xdr:cNvSpPr txBox="1"/>
      </xdr:nvSpPr>
      <xdr:spPr>
        <a:xfrm>
          <a:off x="21075727" y="631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149242</xdr:rowOff>
    </xdr:from>
    <xdr:ext cx="469744" cy="259045"/>
    <xdr:sp macro="" textlink="">
      <xdr:nvSpPr>
        <xdr:cNvPr id="501" name="n_2mainValue【認定こども園・幼稚園・保育所】&#10;一人当たり面積"/>
        <xdr:cNvSpPr txBox="1"/>
      </xdr:nvSpPr>
      <xdr:spPr>
        <a:xfrm>
          <a:off x="20199427" y="632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157243</xdr:rowOff>
    </xdr:from>
    <xdr:ext cx="469744" cy="259045"/>
    <xdr:sp macro="" textlink="">
      <xdr:nvSpPr>
        <xdr:cNvPr id="502" name="n_3mainValue【認定こども園・幼稚園・保育所】&#10;一人当たり面積"/>
        <xdr:cNvSpPr txBox="1"/>
      </xdr:nvSpPr>
      <xdr:spPr>
        <a:xfrm>
          <a:off x="19310427" y="63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167530</xdr:rowOff>
    </xdr:from>
    <xdr:ext cx="469744" cy="259045"/>
    <xdr:sp macro="" textlink="">
      <xdr:nvSpPr>
        <xdr:cNvPr id="503" name="n_4mainValue【認定こども園・幼稚園・保育所】&#10;一人当たり面積"/>
        <xdr:cNvSpPr txBox="1"/>
      </xdr:nvSpPr>
      <xdr:spPr>
        <a:xfrm>
          <a:off x="18421427"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534" name="【学校施設】&#10;有形固定資産減価償却率平均値テキスト"/>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xdr:rowOff>
    </xdr:from>
    <xdr:to>
      <xdr:col>85</xdr:col>
      <xdr:colOff>177800</xdr:colOff>
      <xdr:row>58</xdr:row>
      <xdr:rowOff>107950</xdr:rowOff>
    </xdr:to>
    <xdr:sp macro="" textlink="">
      <xdr:nvSpPr>
        <xdr:cNvPr id="545" name="楕円 544"/>
        <xdr:cNvSpPr/>
      </xdr:nvSpPr>
      <xdr:spPr>
        <a:xfrm>
          <a:off x="16268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29227</xdr:rowOff>
    </xdr:from>
    <xdr:ext cx="405111" cy="259045"/>
    <xdr:sp macro="" textlink="">
      <xdr:nvSpPr>
        <xdr:cNvPr id="546" name="【学校施設】&#10;有形固定資産減価償却率該当値テキスト"/>
        <xdr:cNvSpPr txBox="1"/>
      </xdr:nvSpPr>
      <xdr:spPr>
        <a:xfrm>
          <a:off x="16357600"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96157</xdr:rowOff>
    </xdr:from>
    <xdr:to>
      <xdr:col>81</xdr:col>
      <xdr:colOff>101600</xdr:colOff>
      <xdr:row>59</xdr:row>
      <xdr:rowOff>26307</xdr:rowOff>
    </xdr:to>
    <xdr:sp macro="" textlink="">
      <xdr:nvSpPr>
        <xdr:cNvPr id="547" name="楕円 546"/>
        <xdr:cNvSpPr/>
      </xdr:nvSpPr>
      <xdr:spPr>
        <a:xfrm>
          <a:off x="15430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57150</xdr:rowOff>
    </xdr:from>
    <xdr:to>
      <xdr:col>85</xdr:col>
      <xdr:colOff>127000</xdr:colOff>
      <xdr:row>58</xdr:row>
      <xdr:rowOff>146957</xdr:rowOff>
    </xdr:to>
    <xdr:cxnSp macro="">
      <xdr:nvCxnSpPr>
        <xdr:cNvPr id="548" name="直線コネクタ 547"/>
        <xdr:cNvCxnSpPr/>
      </xdr:nvCxnSpPr>
      <xdr:spPr>
        <a:xfrm flipV="1">
          <a:off x="15481300" y="10001250"/>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42273</xdr:rowOff>
    </xdr:from>
    <xdr:to>
      <xdr:col>76</xdr:col>
      <xdr:colOff>165100</xdr:colOff>
      <xdr:row>58</xdr:row>
      <xdr:rowOff>143873</xdr:rowOff>
    </xdr:to>
    <xdr:sp macro="" textlink="">
      <xdr:nvSpPr>
        <xdr:cNvPr id="549" name="楕円 548"/>
        <xdr:cNvSpPr/>
      </xdr:nvSpPr>
      <xdr:spPr>
        <a:xfrm>
          <a:off x="14541500" y="99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93073</xdr:rowOff>
    </xdr:from>
    <xdr:to>
      <xdr:col>81</xdr:col>
      <xdr:colOff>50800</xdr:colOff>
      <xdr:row>58</xdr:row>
      <xdr:rowOff>146957</xdr:rowOff>
    </xdr:to>
    <xdr:cxnSp macro="">
      <xdr:nvCxnSpPr>
        <xdr:cNvPr id="550" name="直線コネクタ 549"/>
        <xdr:cNvCxnSpPr/>
      </xdr:nvCxnSpPr>
      <xdr:spPr>
        <a:xfrm>
          <a:off x="14592300" y="10037173"/>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161472</xdr:rowOff>
    </xdr:from>
    <xdr:to>
      <xdr:col>72</xdr:col>
      <xdr:colOff>38100</xdr:colOff>
      <xdr:row>58</xdr:row>
      <xdr:rowOff>91622</xdr:rowOff>
    </xdr:to>
    <xdr:sp macro="" textlink="">
      <xdr:nvSpPr>
        <xdr:cNvPr id="551" name="楕円 550"/>
        <xdr:cNvSpPr/>
      </xdr:nvSpPr>
      <xdr:spPr>
        <a:xfrm>
          <a:off x="13652500" y="993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40822</xdr:rowOff>
    </xdr:from>
    <xdr:to>
      <xdr:col>76</xdr:col>
      <xdr:colOff>114300</xdr:colOff>
      <xdr:row>58</xdr:row>
      <xdr:rowOff>93073</xdr:rowOff>
    </xdr:to>
    <xdr:cxnSp macro="">
      <xdr:nvCxnSpPr>
        <xdr:cNvPr id="552" name="直線コネクタ 551"/>
        <xdr:cNvCxnSpPr/>
      </xdr:nvCxnSpPr>
      <xdr:spPr>
        <a:xfrm>
          <a:off x="13703300" y="998492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83094</xdr:rowOff>
    </xdr:from>
    <xdr:to>
      <xdr:col>67</xdr:col>
      <xdr:colOff>101600</xdr:colOff>
      <xdr:row>59</xdr:row>
      <xdr:rowOff>13244</xdr:rowOff>
    </xdr:to>
    <xdr:sp macro="" textlink="">
      <xdr:nvSpPr>
        <xdr:cNvPr id="553" name="楕円 552"/>
        <xdr:cNvSpPr/>
      </xdr:nvSpPr>
      <xdr:spPr>
        <a:xfrm>
          <a:off x="127635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40822</xdr:rowOff>
    </xdr:from>
    <xdr:to>
      <xdr:col>71</xdr:col>
      <xdr:colOff>177800</xdr:colOff>
      <xdr:row>58</xdr:row>
      <xdr:rowOff>133894</xdr:rowOff>
    </xdr:to>
    <xdr:cxnSp macro="">
      <xdr:nvCxnSpPr>
        <xdr:cNvPr id="554" name="直線コネクタ 553"/>
        <xdr:cNvCxnSpPr/>
      </xdr:nvCxnSpPr>
      <xdr:spPr>
        <a:xfrm flipV="1">
          <a:off x="12814300" y="9984922"/>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42834</xdr:rowOff>
    </xdr:from>
    <xdr:ext cx="405111" cy="259045"/>
    <xdr:sp macro="" textlink="">
      <xdr:nvSpPr>
        <xdr:cNvPr id="559" name="n_1mainValue【学校施設】&#10;有形固定資産減価償却率"/>
        <xdr:cNvSpPr txBox="1"/>
      </xdr:nvSpPr>
      <xdr:spPr>
        <a:xfrm>
          <a:off x="15266044" y="981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160400</xdr:rowOff>
    </xdr:from>
    <xdr:ext cx="405111" cy="259045"/>
    <xdr:sp macro="" textlink="">
      <xdr:nvSpPr>
        <xdr:cNvPr id="560" name="n_2mainValue【学校施設】&#10;有形固定資産減価償却率"/>
        <xdr:cNvSpPr txBox="1"/>
      </xdr:nvSpPr>
      <xdr:spPr>
        <a:xfrm>
          <a:off x="14389744" y="976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108149</xdr:rowOff>
    </xdr:from>
    <xdr:ext cx="405111" cy="259045"/>
    <xdr:sp macro="" textlink="">
      <xdr:nvSpPr>
        <xdr:cNvPr id="561" name="n_3mainValue【学校施設】&#10;有形固定資産減価償却率"/>
        <xdr:cNvSpPr txBox="1"/>
      </xdr:nvSpPr>
      <xdr:spPr>
        <a:xfrm>
          <a:off x="13500744" y="970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29771</xdr:rowOff>
    </xdr:from>
    <xdr:ext cx="405111" cy="259045"/>
    <xdr:sp macro="" textlink="">
      <xdr:nvSpPr>
        <xdr:cNvPr id="562" name="n_4mainValue【学校施設】&#10;有形固定資産減価償却率"/>
        <xdr:cNvSpPr txBox="1"/>
      </xdr:nvSpPr>
      <xdr:spPr>
        <a:xfrm>
          <a:off x="126117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147910</xdr:rowOff>
    </xdr:from>
    <xdr:to>
      <xdr:col>116</xdr:col>
      <xdr:colOff>114300</xdr:colOff>
      <xdr:row>61</xdr:row>
      <xdr:rowOff>78060</xdr:rowOff>
    </xdr:to>
    <xdr:sp macro="" textlink="">
      <xdr:nvSpPr>
        <xdr:cNvPr id="598" name="楕円 597"/>
        <xdr:cNvSpPr/>
      </xdr:nvSpPr>
      <xdr:spPr>
        <a:xfrm>
          <a:off x="22110700" y="1043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170787</xdr:rowOff>
    </xdr:from>
    <xdr:ext cx="469744" cy="259045"/>
    <xdr:sp macro="" textlink="">
      <xdr:nvSpPr>
        <xdr:cNvPr id="599" name="【学校施設】&#10;一人当たり面積該当値テキスト"/>
        <xdr:cNvSpPr txBox="1"/>
      </xdr:nvSpPr>
      <xdr:spPr>
        <a:xfrm>
          <a:off x="22199600" y="1028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167456</xdr:rowOff>
    </xdr:from>
    <xdr:to>
      <xdr:col>112</xdr:col>
      <xdr:colOff>38100</xdr:colOff>
      <xdr:row>61</xdr:row>
      <xdr:rowOff>97606</xdr:rowOff>
    </xdr:to>
    <xdr:sp macro="" textlink="">
      <xdr:nvSpPr>
        <xdr:cNvPr id="600" name="楕円 599"/>
        <xdr:cNvSpPr/>
      </xdr:nvSpPr>
      <xdr:spPr>
        <a:xfrm>
          <a:off x="21272500" y="104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27260</xdr:rowOff>
    </xdr:from>
    <xdr:to>
      <xdr:col>116</xdr:col>
      <xdr:colOff>63500</xdr:colOff>
      <xdr:row>61</xdr:row>
      <xdr:rowOff>46806</xdr:rowOff>
    </xdr:to>
    <xdr:cxnSp macro="">
      <xdr:nvCxnSpPr>
        <xdr:cNvPr id="601" name="直線コネクタ 600"/>
        <xdr:cNvCxnSpPr/>
      </xdr:nvCxnSpPr>
      <xdr:spPr>
        <a:xfrm flipV="1">
          <a:off x="21323300" y="10485710"/>
          <a:ext cx="8382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4007</xdr:rowOff>
    </xdr:from>
    <xdr:to>
      <xdr:col>107</xdr:col>
      <xdr:colOff>101600</xdr:colOff>
      <xdr:row>61</xdr:row>
      <xdr:rowOff>105607</xdr:rowOff>
    </xdr:to>
    <xdr:sp macro="" textlink="">
      <xdr:nvSpPr>
        <xdr:cNvPr id="602" name="楕円 601"/>
        <xdr:cNvSpPr/>
      </xdr:nvSpPr>
      <xdr:spPr>
        <a:xfrm>
          <a:off x="20383500" y="1046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46806</xdr:rowOff>
    </xdr:from>
    <xdr:to>
      <xdr:col>111</xdr:col>
      <xdr:colOff>177800</xdr:colOff>
      <xdr:row>61</xdr:row>
      <xdr:rowOff>54807</xdr:rowOff>
    </xdr:to>
    <xdr:cxnSp macro="">
      <xdr:nvCxnSpPr>
        <xdr:cNvPr id="603" name="直線コネクタ 602"/>
        <xdr:cNvCxnSpPr/>
      </xdr:nvCxnSpPr>
      <xdr:spPr>
        <a:xfrm flipV="1">
          <a:off x="20434300" y="1050525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10351</xdr:rowOff>
    </xdr:from>
    <xdr:to>
      <xdr:col>102</xdr:col>
      <xdr:colOff>165100</xdr:colOff>
      <xdr:row>61</xdr:row>
      <xdr:rowOff>111951</xdr:rowOff>
    </xdr:to>
    <xdr:sp macro="" textlink="">
      <xdr:nvSpPr>
        <xdr:cNvPr id="604" name="楕円 603"/>
        <xdr:cNvSpPr/>
      </xdr:nvSpPr>
      <xdr:spPr>
        <a:xfrm>
          <a:off x="19494500" y="104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54807</xdr:rowOff>
    </xdr:from>
    <xdr:to>
      <xdr:col>107</xdr:col>
      <xdr:colOff>50800</xdr:colOff>
      <xdr:row>61</xdr:row>
      <xdr:rowOff>61151</xdr:rowOff>
    </xdr:to>
    <xdr:cxnSp macro="">
      <xdr:nvCxnSpPr>
        <xdr:cNvPr id="605" name="直線コネクタ 604"/>
        <xdr:cNvCxnSpPr/>
      </xdr:nvCxnSpPr>
      <xdr:spPr>
        <a:xfrm flipV="1">
          <a:off x="19545300" y="10513257"/>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24009</xdr:rowOff>
    </xdr:from>
    <xdr:to>
      <xdr:col>98</xdr:col>
      <xdr:colOff>38100</xdr:colOff>
      <xdr:row>61</xdr:row>
      <xdr:rowOff>125609</xdr:rowOff>
    </xdr:to>
    <xdr:sp macro="" textlink="">
      <xdr:nvSpPr>
        <xdr:cNvPr id="606" name="楕円 605"/>
        <xdr:cNvSpPr/>
      </xdr:nvSpPr>
      <xdr:spPr>
        <a:xfrm>
          <a:off x="18605500" y="1048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61151</xdr:rowOff>
    </xdr:from>
    <xdr:to>
      <xdr:col>102</xdr:col>
      <xdr:colOff>114300</xdr:colOff>
      <xdr:row>61</xdr:row>
      <xdr:rowOff>74809</xdr:rowOff>
    </xdr:to>
    <xdr:cxnSp macro="">
      <xdr:nvCxnSpPr>
        <xdr:cNvPr id="607" name="直線コネクタ 606"/>
        <xdr:cNvCxnSpPr/>
      </xdr:nvCxnSpPr>
      <xdr:spPr>
        <a:xfrm flipV="1">
          <a:off x="18656300" y="10519601"/>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1" name="n_4aveValue【学校施設】&#10;一人当たり面積"/>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114133</xdr:rowOff>
    </xdr:from>
    <xdr:ext cx="469744" cy="259045"/>
    <xdr:sp macro="" textlink="">
      <xdr:nvSpPr>
        <xdr:cNvPr id="612" name="n_1mainValue【学校施設】&#10;一人当たり面積"/>
        <xdr:cNvSpPr txBox="1"/>
      </xdr:nvSpPr>
      <xdr:spPr>
        <a:xfrm>
          <a:off x="21075727" y="1022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122134</xdr:rowOff>
    </xdr:from>
    <xdr:ext cx="469744" cy="259045"/>
    <xdr:sp macro="" textlink="">
      <xdr:nvSpPr>
        <xdr:cNvPr id="613" name="n_2mainValue【学校施設】&#10;一人当たり面積"/>
        <xdr:cNvSpPr txBox="1"/>
      </xdr:nvSpPr>
      <xdr:spPr>
        <a:xfrm>
          <a:off x="20199427" y="102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128478</xdr:rowOff>
    </xdr:from>
    <xdr:ext cx="469744" cy="259045"/>
    <xdr:sp macro="" textlink="">
      <xdr:nvSpPr>
        <xdr:cNvPr id="614" name="n_3mainValue【学校施設】&#10;一人当たり面積"/>
        <xdr:cNvSpPr txBox="1"/>
      </xdr:nvSpPr>
      <xdr:spPr>
        <a:xfrm>
          <a:off x="19310427" y="1024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142136</xdr:rowOff>
    </xdr:from>
    <xdr:ext cx="469744" cy="259045"/>
    <xdr:sp macro="" textlink="">
      <xdr:nvSpPr>
        <xdr:cNvPr id="615" name="n_4mainValue【学校施設】&#10;一人当たり面積"/>
        <xdr:cNvSpPr txBox="1"/>
      </xdr:nvSpPr>
      <xdr:spPr>
        <a:xfrm>
          <a:off x="18421427" y="1025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1" name="【公民館】&#10;有形固定資産減価償却率平均値テキスト"/>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xdr:rowOff>
    </xdr:from>
    <xdr:to>
      <xdr:col>85</xdr:col>
      <xdr:colOff>177800</xdr:colOff>
      <xdr:row>104</xdr:row>
      <xdr:rowOff>109855</xdr:rowOff>
    </xdr:to>
    <xdr:sp macro="" textlink="">
      <xdr:nvSpPr>
        <xdr:cNvPr id="672" name="楕円 671"/>
        <xdr:cNvSpPr/>
      </xdr:nvSpPr>
      <xdr:spPr>
        <a:xfrm>
          <a:off x="162687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31132</xdr:rowOff>
    </xdr:from>
    <xdr:ext cx="405111" cy="259045"/>
    <xdr:sp macro="" textlink="">
      <xdr:nvSpPr>
        <xdr:cNvPr id="673" name="【公民館】&#10;有形固定資産減価償却率該当値テキスト"/>
        <xdr:cNvSpPr txBox="1"/>
      </xdr:nvSpPr>
      <xdr:spPr>
        <a:xfrm>
          <a:off x="16357600"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141605</xdr:rowOff>
    </xdr:from>
    <xdr:to>
      <xdr:col>81</xdr:col>
      <xdr:colOff>101600</xdr:colOff>
      <xdr:row>104</xdr:row>
      <xdr:rowOff>71755</xdr:rowOff>
    </xdr:to>
    <xdr:sp macro="" textlink="">
      <xdr:nvSpPr>
        <xdr:cNvPr id="674" name="楕円 673"/>
        <xdr:cNvSpPr/>
      </xdr:nvSpPr>
      <xdr:spPr>
        <a:xfrm>
          <a:off x="15430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20955</xdr:rowOff>
    </xdr:from>
    <xdr:to>
      <xdr:col>85</xdr:col>
      <xdr:colOff>127000</xdr:colOff>
      <xdr:row>104</xdr:row>
      <xdr:rowOff>59055</xdr:rowOff>
    </xdr:to>
    <xdr:cxnSp macro="">
      <xdr:nvCxnSpPr>
        <xdr:cNvPr id="675" name="直線コネクタ 674"/>
        <xdr:cNvCxnSpPr/>
      </xdr:nvCxnSpPr>
      <xdr:spPr>
        <a:xfrm>
          <a:off x="15481300" y="178517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103505</xdr:rowOff>
    </xdr:from>
    <xdr:to>
      <xdr:col>76</xdr:col>
      <xdr:colOff>165100</xdr:colOff>
      <xdr:row>104</xdr:row>
      <xdr:rowOff>33655</xdr:rowOff>
    </xdr:to>
    <xdr:sp macro="" textlink="">
      <xdr:nvSpPr>
        <xdr:cNvPr id="676" name="楕円 675"/>
        <xdr:cNvSpPr/>
      </xdr:nvSpPr>
      <xdr:spPr>
        <a:xfrm>
          <a:off x="14541500" y="177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154305</xdr:rowOff>
    </xdr:from>
    <xdr:to>
      <xdr:col>81</xdr:col>
      <xdr:colOff>50800</xdr:colOff>
      <xdr:row>104</xdr:row>
      <xdr:rowOff>20955</xdr:rowOff>
    </xdr:to>
    <xdr:cxnSp macro="">
      <xdr:nvCxnSpPr>
        <xdr:cNvPr id="677" name="直線コネクタ 676"/>
        <xdr:cNvCxnSpPr/>
      </xdr:nvCxnSpPr>
      <xdr:spPr>
        <a:xfrm>
          <a:off x="14592300" y="178136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65405</xdr:rowOff>
    </xdr:from>
    <xdr:to>
      <xdr:col>72</xdr:col>
      <xdr:colOff>38100</xdr:colOff>
      <xdr:row>103</xdr:row>
      <xdr:rowOff>167005</xdr:rowOff>
    </xdr:to>
    <xdr:sp macro="" textlink="">
      <xdr:nvSpPr>
        <xdr:cNvPr id="678" name="楕円 677"/>
        <xdr:cNvSpPr/>
      </xdr:nvSpPr>
      <xdr:spPr>
        <a:xfrm>
          <a:off x="136525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116205</xdr:rowOff>
    </xdr:from>
    <xdr:to>
      <xdr:col>76</xdr:col>
      <xdr:colOff>114300</xdr:colOff>
      <xdr:row>103</xdr:row>
      <xdr:rowOff>154305</xdr:rowOff>
    </xdr:to>
    <xdr:cxnSp macro="">
      <xdr:nvCxnSpPr>
        <xdr:cNvPr id="679" name="直線コネクタ 678"/>
        <xdr:cNvCxnSpPr/>
      </xdr:nvCxnSpPr>
      <xdr:spPr>
        <a:xfrm>
          <a:off x="13703300" y="177755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27305</xdr:rowOff>
    </xdr:from>
    <xdr:to>
      <xdr:col>67</xdr:col>
      <xdr:colOff>101600</xdr:colOff>
      <xdr:row>103</xdr:row>
      <xdr:rowOff>128905</xdr:rowOff>
    </xdr:to>
    <xdr:sp macro="" textlink="">
      <xdr:nvSpPr>
        <xdr:cNvPr id="680" name="楕円 679"/>
        <xdr:cNvSpPr/>
      </xdr:nvSpPr>
      <xdr:spPr>
        <a:xfrm>
          <a:off x="12763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78105</xdr:rowOff>
    </xdr:from>
    <xdr:to>
      <xdr:col>71</xdr:col>
      <xdr:colOff>177800</xdr:colOff>
      <xdr:row>103</xdr:row>
      <xdr:rowOff>116205</xdr:rowOff>
    </xdr:to>
    <xdr:cxnSp macro="">
      <xdr:nvCxnSpPr>
        <xdr:cNvPr id="681" name="直線コネクタ 680"/>
        <xdr:cNvCxnSpPr/>
      </xdr:nvCxnSpPr>
      <xdr:spPr>
        <a:xfrm>
          <a:off x="12814300" y="177374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2" name="n_1aveValue【公民館】&#10;有形固定資産減価償却率"/>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3" name="n_2aveValue【公民館】&#10;有形固定資産減価償却率"/>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4" name="n_3aveValue【公民館】&#10;有形固定資産減価償却率"/>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144797</xdr:rowOff>
    </xdr:from>
    <xdr:ext cx="405111" cy="259045"/>
    <xdr:sp macro="" textlink="">
      <xdr:nvSpPr>
        <xdr:cNvPr id="685" name="n_4aveValue【公民館】&#10;有形固定資産減価償却率"/>
        <xdr:cNvSpPr txBox="1"/>
      </xdr:nvSpPr>
      <xdr:spPr>
        <a:xfrm>
          <a:off x="12611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88282</xdr:rowOff>
    </xdr:from>
    <xdr:ext cx="405111" cy="259045"/>
    <xdr:sp macro="" textlink="">
      <xdr:nvSpPr>
        <xdr:cNvPr id="686" name="n_1mainValue【公民館】&#10;有形固定資産減価償却率"/>
        <xdr:cNvSpPr txBox="1"/>
      </xdr:nvSpPr>
      <xdr:spPr>
        <a:xfrm>
          <a:off x="152660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50182</xdr:rowOff>
    </xdr:from>
    <xdr:ext cx="405111" cy="259045"/>
    <xdr:sp macro="" textlink="">
      <xdr:nvSpPr>
        <xdr:cNvPr id="687" name="n_2mainValue【公民館】&#10;有形固定資産減価償却率"/>
        <xdr:cNvSpPr txBox="1"/>
      </xdr:nvSpPr>
      <xdr:spPr>
        <a:xfrm>
          <a:off x="1438974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12082</xdr:rowOff>
    </xdr:from>
    <xdr:ext cx="405111" cy="259045"/>
    <xdr:sp macro="" textlink="">
      <xdr:nvSpPr>
        <xdr:cNvPr id="688" name="n_3mainValue【公民館】&#10;有形固定資産減価償却率"/>
        <xdr:cNvSpPr txBox="1"/>
      </xdr:nvSpPr>
      <xdr:spPr>
        <a:xfrm>
          <a:off x="13500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145432</xdr:rowOff>
    </xdr:from>
    <xdr:ext cx="405111" cy="259045"/>
    <xdr:sp macro="" textlink="">
      <xdr:nvSpPr>
        <xdr:cNvPr id="689" name="n_4mainValue【公民館】&#10;有形固定資産減価償却率"/>
        <xdr:cNvSpPr txBox="1"/>
      </xdr:nvSpPr>
      <xdr:spPr>
        <a:xfrm>
          <a:off x="12611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718" name="【公民館】&#10;一人当たり面積平均値テキスト"/>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92329</xdr:rowOff>
    </xdr:from>
    <xdr:to>
      <xdr:col>116</xdr:col>
      <xdr:colOff>114300</xdr:colOff>
      <xdr:row>108</xdr:row>
      <xdr:rowOff>22479</xdr:rowOff>
    </xdr:to>
    <xdr:sp macro="" textlink="">
      <xdr:nvSpPr>
        <xdr:cNvPr id="729" name="楕円 728"/>
        <xdr:cNvSpPr/>
      </xdr:nvSpPr>
      <xdr:spPr>
        <a:xfrm>
          <a:off x="22110700" y="184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115206</xdr:rowOff>
    </xdr:from>
    <xdr:ext cx="469744" cy="259045"/>
    <xdr:sp macro="" textlink="">
      <xdr:nvSpPr>
        <xdr:cNvPr id="730" name="【公民館】&#10;一人当たり面積該当値テキスト"/>
        <xdr:cNvSpPr txBox="1"/>
      </xdr:nvSpPr>
      <xdr:spPr>
        <a:xfrm>
          <a:off x="22199600" y="1828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97789</xdr:rowOff>
    </xdr:from>
    <xdr:to>
      <xdr:col>112</xdr:col>
      <xdr:colOff>38100</xdr:colOff>
      <xdr:row>108</xdr:row>
      <xdr:rowOff>27939</xdr:rowOff>
    </xdr:to>
    <xdr:sp macro="" textlink="">
      <xdr:nvSpPr>
        <xdr:cNvPr id="731" name="楕円 730"/>
        <xdr:cNvSpPr/>
      </xdr:nvSpPr>
      <xdr:spPr>
        <a:xfrm>
          <a:off x="21272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143129</xdr:rowOff>
    </xdr:from>
    <xdr:to>
      <xdr:col>116</xdr:col>
      <xdr:colOff>63500</xdr:colOff>
      <xdr:row>107</xdr:row>
      <xdr:rowOff>148589</xdr:rowOff>
    </xdr:to>
    <xdr:cxnSp macro="">
      <xdr:nvCxnSpPr>
        <xdr:cNvPr id="732" name="直線コネクタ 731"/>
        <xdr:cNvCxnSpPr/>
      </xdr:nvCxnSpPr>
      <xdr:spPr>
        <a:xfrm flipV="1">
          <a:off x="21323300" y="18488279"/>
          <a:ext cx="8382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101854</xdr:rowOff>
    </xdr:from>
    <xdr:to>
      <xdr:col>107</xdr:col>
      <xdr:colOff>101600</xdr:colOff>
      <xdr:row>108</xdr:row>
      <xdr:rowOff>32004</xdr:rowOff>
    </xdr:to>
    <xdr:sp macro="" textlink="">
      <xdr:nvSpPr>
        <xdr:cNvPr id="733" name="楕円 732"/>
        <xdr:cNvSpPr/>
      </xdr:nvSpPr>
      <xdr:spPr>
        <a:xfrm>
          <a:off x="20383500" y="184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148589</xdr:rowOff>
    </xdr:from>
    <xdr:to>
      <xdr:col>111</xdr:col>
      <xdr:colOff>177800</xdr:colOff>
      <xdr:row>107</xdr:row>
      <xdr:rowOff>152654</xdr:rowOff>
    </xdr:to>
    <xdr:cxnSp macro="">
      <xdr:nvCxnSpPr>
        <xdr:cNvPr id="734" name="直線コネクタ 733"/>
        <xdr:cNvCxnSpPr/>
      </xdr:nvCxnSpPr>
      <xdr:spPr>
        <a:xfrm flipV="1">
          <a:off x="20434300" y="18493739"/>
          <a:ext cx="889000" cy="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104902</xdr:rowOff>
    </xdr:from>
    <xdr:to>
      <xdr:col>102</xdr:col>
      <xdr:colOff>165100</xdr:colOff>
      <xdr:row>108</xdr:row>
      <xdr:rowOff>35052</xdr:rowOff>
    </xdr:to>
    <xdr:sp macro="" textlink="">
      <xdr:nvSpPr>
        <xdr:cNvPr id="735" name="楕円 734"/>
        <xdr:cNvSpPr/>
      </xdr:nvSpPr>
      <xdr:spPr>
        <a:xfrm>
          <a:off x="19494500" y="184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152654</xdr:rowOff>
    </xdr:from>
    <xdr:to>
      <xdr:col>107</xdr:col>
      <xdr:colOff>50800</xdr:colOff>
      <xdr:row>107</xdr:row>
      <xdr:rowOff>155702</xdr:rowOff>
    </xdr:to>
    <xdr:cxnSp macro="">
      <xdr:nvCxnSpPr>
        <xdr:cNvPr id="736" name="直線コネクタ 735"/>
        <xdr:cNvCxnSpPr/>
      </xdr:nvCxnSpPr>
      <xdr:spPr>
        <a:xfrm flipV="1">
          <a:off x="19545300" y="1849780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108713</xdr:rowOff>
    </xdr:from>
    <xdr:to>
      <xdr:col>98</xdr:col>
      <xdr:colOff>38100</xdr:colOff>
      <xdr:row>108</xdr:row>
      <xdr:rowOff>38863</xdr:rowOff>
    </xdr:to>
    <xdr:sp macro="" textlink="">
      <xdr:nvSpPr>
        <xdr:cNvPr id="737" name="楕円 736"/>
        <xdr:cNvSpPr/>
      </xdr:nvSpPr>
      <xdr:spPr>
        <a:xfrm>
          <a:off x="18605500" y="18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155702</xdr:rowOff>
    </xdr:from>
    <xdr:to>
      <xdr:col>102</xdr:col>
      <xdr:colOff>114300</xdr:colOff>
      <xdr:row>107</xdr:row>
      <xdr:rowOff>159513</xdr:rowOff>
    </xdr:to>
    <xdr:cxnSp macro="">
      <xdr:nvCxnSpPr>
        <xdr:cNvPr id="738" name="直線コネクタ 737"/>
        <xdr:cNvCxnSpPr/>
      </xdr:nvCxnSpPr>
      <xdr:spPr>
        <a:xfrm flipV="1">
          <a:off x="18656300" y="1850085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739" name="n_1aveValue【公民館】&#10;一人当たり面積"/>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0" name="n_2aveValue【公民館】&#10;一人当たり面積"/>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1" name="n_3aveValue【公民館】&#10;一人当たり面積"/>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2" name="n_4aveValue【公民館】&#10;一人当たり面積"/>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44466</xdr:rowOff>
    </xdr:from>
    <xdr:ext cx="469744" cy="259045"/>
    <xdr:sp macro="" textlink="">
      <xdr:nvSpPr>
        <xdr:cNvPr id="743" name="n_1mainValue【公民館】&#10;一人当たり面積"/>
        <xdr:cNvSpPr txBox="1"/>
      </xdr:nvSpPr>
      <xdr:spPr>
        <a:xfrm>
          <a:off x="21075727" y="1821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48531</xdr:rowOff>
    </xdr:from>
    <xdr:ext cx="469744" cy="259045"/>
    <xdr:sp macro="" textlink="">
      <xdr:nvSpPr>
        <xdr:cNvPr id="744" name="n_2mainValue【公民館】&#10;一人当たり面積"/>
        <xdr:cNvSpPr txBox="1"/>
      </xdr:nvSpPr>
      <xdr:spPr>
        <a:xfrm>
          <a:off x="20199427" y="1822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51579</xdr:rowOff>
    </xdr:from>
    <xdr:ext cx="469744" cy="259045"/>
    <xdr:sp macro="" textlink="">
      <xdr:nvSpPr>
        <xdr:cNvPr id="745" name="n_3mainValue【公民館】&#10;一人当たり面積"/>
        <xdr:cNvSpPr txBox="1"/>
      </xdr:nvSpPr>
      <xdr:spPr>
        <a:xfrm>
          <a:off x="19310427" y="1822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55390</xdr:rowOff>
    </xdr:from>
    <xdr:ext cx="469744" cy="259045"/>
    <xdr:sp macro="" textlink="">
      <xdr:nvSpPr>
        <xdr:cNvPr id="746" name="n_4mainValue【公民館】&#10;一人当たり面積"/>
        <xdr:cNvSpPr txBox="1"/>
      </xdr:nvSpPr>
      <xdr:spPr>
        <a:xfrm>
          <a:off x="18421427" y="18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１建築系公共施設</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①建築・・・大規模改修が進んで、減価償却率が平均より低い水準にある。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②公営住宅・・・一人当たり面積が平均より高い水準にある。今後施設数、規模、ライフサイクルコストの低減を図っていく。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③保育所、小学校面積・・・入所児童及び児童が減少傾向にあり一人当たりの面積が平均より高い水準にある。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２インフラ系公共施設</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①道路・・・土地の８６％が山林で比較的交通量も少なく寿命が延びる傾向があり、減価償却率が平均より高い傾向にある。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1,420
1,408
82.27
5,009,059
4,976,910
32,149
2,161,486
113,432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128270</xdr:rowOff>
    </xdr:from>
    <xdr:to>
      <xdr:col>24</xdr:col>
      <xdr:colOff>114300</xdr:colOff>
      <xdr:row>59</xdr:row>
      <xdr:rowOff>58420</xdr:rowOff>
    </xdr:to>
    <xdr:sp macro="" textlink="">
      <xdr:nvSpPr>
        <xdr:cNvPr id="89" name="楕円 88"/>
        <xdr:cNvSpPr/>
      </xdr:nvSpPr>
      <xdr:spPr>
        <a:xfrm>
          <a:off x="45847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151147</xdr:rowOff>
    </xdr:from>
    <xdr:ext cx="405111" cy="259045"/>
    <xdr:sp macro="" textlink="">
      <xdr:nvSpPr>
        <xdr:cNvPr id="90" name="【体育館・プール】&#10;有形固定資産減価償却率該当値テキスト"/>
        <xdr:cNvSpPr txBox="1"/>
      </xdr:nvSpPr>
      <xdr:spPr>
        <a:xfrm>
          <a:off x="4673600"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88265</xdr:rowOff>
    </xdr:from>
    <xdr:to>
      <xdr:col>20</xdr:col>
      <xdr:colOff>38100</xdr:colOff>
      <xdr:row>59</xdr:row>
      <xdr:rowOff>18415</xdr:rowOff>
    </xdr:to>
    <xdr:sp macro="" textlink="">
      <xdr:nvSpPr>
        <xdr:cNvPr id="91" name="楕円 90"/>
        <xdr:cNvSpPr/>
      </xdr:nvSpPr>
      <xdr:spPr>
        <a:xfrm>
          <a:off x="3746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139065</xdr:rowOff>
    </xdr:from>
    <xdr:to>
      <xdr:col>24</xdr:col>
      <xdr:colOff>63500</xdr:colOff>
      <xdr:row>59</xdr:row>
      <xdr:rowOff>7620</xdr:rowOff>
    </xdr:to>
    <xdr:cxnSp macro="">
      <xdr:nvCxnSpPr>
        <xdr:cNvPr id="92" name="直線コネクタ 91"/>
        <xdr:cNvCxnSpPr/>
      </xdr:nvCxnSpPr>
      <xdr:spPr>
        <a:xfrm>
          <a:off x="3797300" y="1008316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48260</xdr:rowOff>
    </xdr:from>
    <xdr:to>
      <xdr:col>15</xdr:col>
      <xdr:colOff>101600</xdr:colOff>
      <xdr:row>58</xdr:row>
      <xdr:rowOff>149860</xdr:rowOff>
    </xdr:to>
    <xdr:sp macro="" textlink="">
      <xdr:nvSpPr>
        <xdr:cNvPr id="93" name="楕円 92"/>
        <xdr:cNvSpPr/>
      </xdr:nvSpPr>
      <xdr:spPr>
        <a:xfrm>
          <a:off x="2857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99060</xdr:rowOff>
    </xdr:from>
    <xdr:to>
      <xdr:col>19</xdr:col>
      <xdr:colOff>177800</xdr:colOff>
      <xdr:row>58</xdr:row>
      <xdr:rowOff>139065</xdr:rowOff>
    </xdr:to>
    <xdr:cxnSp macro="">
      <xdr:nvCxnSpPr>
        <xdr:cNvPr id="94" name="直線コネクタ 93"/>
        <xdr:cNvCxnSpPr/>
      </xdr:nvCxnSpPr>
      <xdr:spPr>
        <a:xfrm>
          <a:off x="2908300" y="100431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8255</xdr:rowOff>
    </xdr:from>
    <xdr:to>
      <xdr:col>10</xdr:col>
      <xdr:colOff>165100</xdr:colOff>
      <xdr:row>58</xdr:row>
      <xdr:rowOff>109855</xdr:rowOff>
    </xdr:to>
    <xdr:sp macro="" textlink="">
      <xdr:nvSpPr>
        <xdr:cNvPr id="95" name="楕円 94"/>
        <xdr:cNvSpPr/>
      </xdr:nvSpPr>
      <xdr:spPr>
        <a:xfrm>
          <a:off x="1968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59055</xdr:rowOff>
    </xdr:from>
    <xdr:to>
      <xdr:col>15</xdr:col>
      <xdr:colOff>50800</xdr:colOff>
      <xdr:row>58</xdr:row>
      <xdr:rowOff>99060</xdr:rowOff>
    </xdr:to>
    <xdr:cxnSp macro="">
      <xdr:nvCxnSpPr>
        <xdr:cNvPr id="96" name="直線コネクタ 95"/>
        <xdr:cNvCxnSpPr/>
      </xdr:nvCxnSpPr>
      <xdr:spPr>
        <a:xfrm>
          <a:off x="2019300" y="100031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139700</xdr:rowOff>
    </xdr:from>
    <xdr:to>
      <xdr:col>6</xdr:col>
      <xdr:colOff>38100</xdr:colOff>
      <xdr:row>58</xdr:row>
      <xdr:rowOff>69850</xdr:rowOff>
    </xdr:to>
    <xdr:sp macro="" textlink="">
      <xdr:nvSpPr>
        <xdr:cNvPr id="97" name="楕円 96"/>
        <xdr:cNvSpPr/>
      </xdr:nvSpPr>
      <xdr:spPr>
        <a:xfrm>
          <a:off x="1079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19050</xdr:rowOff>
    </xdr:from>
    <xdr:to>
      <xdr:col>10</xdr:col>
      <xdr:colOff>114300</xdr:colOff>
      <xdr:row>58</xdr:row>
      <xdr:rowOff>59055</xdr:rowOff>
    </xdr:to>
    <xdr:cxnSp macro="">
      <xdr:nvCxnSpPr>
        <xdr:cNvPr id="98" name="直線コネクタ 97"/>
        <xdr:cNvCxnSpPr/>
      </xdr:nvCxnSpPr>
      <xdr:spPr>
        <a:xfrm>
          <a:off x="1130300" y="99631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xdr:cNvSpPr txBox="1"/>
      </xdr:nvSpPr>
      <xdr:spPr>
        <a:xfrm>
          <a:off x="2705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xdr:cNvSpPr txBox="1"/>
      </xdr:nvSpPr>
      <xdr:spPr>
        <a:xfrm>
          <a:off x="18167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xdr:cNvSpPr txBox="1"/>
      </xdr:nvSpPr>
      <xdr:spPr>
        <a:xfrm>
          <a:off x="927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34942</xdr:rowOff>
    </xdr:from>
    <xdr:ext cx="405111" cy="259045"/>
    <xdr:sp macro="" textlink="">
      <xdr:nvSpPr>
        <xdr:cNvPr id="103" name="n_1mainValue【体育館・プール】&#10;有形固定資産減価償却率"/>
        <xdr:cNvSpPr txBox="1"/>
      </xdr:nvSpPr>
      <xdr:spPr>
        <a:xfrm>
          <a:off x="35820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166387</xdr:rowOff>
    </xdr:from>
    <xdr:ext cx="405111" cy="259045"/>
    <xdr:sp macro="" textlink="">
      <xdr:nvSpPr>
        <xdr:cNvPr id="104" name="n_2mainValue【体育館・プール】&#10;有形固定資産減価償却率"/>
        <xdr:cNvSpPr txBox="1"/>
      </xdr:nvSpPr>
      <xdr:spPr>
        <a:xfrm>
          <a:off x="27057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126382</xdr:rowOff>
    </xdr:from>
    <xdr:ext cx="405111" cy="259045"/>
    <xdr:sp macro="" textlink="">
      <xdr:nvSpPr>
        <xdr:cNvPr id="105" name="n_3mainValue【体育館・プール】&#10;有形固定資産減価償却率"/>
        <xdr:cNvSpPr txBox="1"/>
      </xdr:nvSpPr>
      <xdr:spPr>
        <a:xfrm>
          <a:off x="18167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86377</xdr:rowOff>
    </xdr:from>
    <xdr:ext cx="405111" cy="259045"/>
    <xdr:sp macro="" textlink="">
      <xdr:nvSpPr>
        <xdr:cNvPr id="106" name="n_4mainValue【体育館・プール】&#10;有形固定資産減価償却率"/>
        <xdr:cNvSpPr txBox="1"/>
      </xdr:nvSpPr>
      <xdr:spPr>
        <a:xfrm>
          <a:off x="927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2431</xdr:rowOff>
    </xdr:from>
    <xdr:to>
      <xdr:col>55</xdr:col>
      <xdr:colOff>50800</xdr:colOff>
      <xdr:row>61</xdr:row>
      <xdr:rowOff>104031</xdr:rowOff>
    </xdr:to>
    <xdr:sp macro="" textlink="">
      <xdr:nvSpPr>
        <xdr:cNvPr id="148" name="楕円 147"/>
        <xdr:cNvSpPr/>
      </xdr:nvSpPr>
      <xdr:spPr>
        <a:xfrm>
          <a:off x="10426700" y="1046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25308</xdr:rowOff>
    </xdr:from>
    <xdr:ext cx="469744" cy="259045"/>
    <xdr:sp macro="" textlink="">
      <xdr:nvSpPr>
        <xdr:cNvPr id="149" name="【体育館・プール】&#10;一人当たり面積該当値テキスト"/>
        <xdr:cNvSpPr txBox="1"/>
      </xdr:nvSpPr>
      <xdr:spPr>
        <a:xfrm>
          <a:off x="10515600" y="1031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20229</xdr:rowOff>
    </xdr:from>
    <xdr:to>
      <xdr:col>50</xdr:col>
      <xdr:colOff>165100</xdr:colOff>
      <xdr:row>61</xdr:row>
      <xdr:rowOff>121829</xdr:rowOff>
    </xdr:to>
    <xdr:sp macro="" textlink="">
      <xdr:nvSpPr>
        <xdr:cNvPr id="150" name="楕円 149"/>
        <xdr:cNvSpPr/>
      </xdr:nvSpPr>
      <xdr:spPr>
        <a:xfrm>
          <a:off x="9588500" y="1047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53231</xdr:rowOff>
    </xdr:from>
    <xdr:to>
      <xdr:col>55</xdr:col>
      <xdr:colOff>0</xdr:colOff>
      <xdr:row>61</xdr:row>
      <xdr:rowOff>71029</xdr:rowOff>
    </xdr:to>
    <xdr:cxnSp macro="">
      <xdr:nvCxnSpPr>
        <xdr:cNvPr id="151" name="直線コネクタ 150"/>
        <xdr:cNvCxnSpPr/>
      </xdr:nvCxnSpPr>
      <xdr:spPr>
        <a:xfrm flipV="1">
          <a:off x="9639300" y="10511681"/>
          <a:ext cx="838200" cy="1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33292</xdr:rowOff>
    </xdr:from>
    <xdr:to>
      <xdr:col>46</xdr:col>
      <xdr:colOff>38100</xdr:colOff>
      <xdr:row>61</xdr:row>
      <xdr:rowOff>134892</xdr:rowOff>
    </xdr:to>
    <xdr:sp macro="" textlink="">
      <xdr:nvSpPr>
        <xdr:cNvPr id="152" name="楕円 151"/>
        <xdr:cNvSpPr/>
      </xdr:nvSpPr>
      <xdr:spPr>
        <a:xfrm>
          <a:off x="8699500" y="104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71029</xdr:rowOff>
    </xdr:from>
    <xdr:to>
      <xdr:col>50</xdr:col>
      <xdr:colOff>114300</xdr:colOff>
      <xdr:row>61</xdr:row>
      <xdr:rowOff>84092</xdr:rowOff>
    </xdr:to>
    <xdr:cxnSp macro="">
      <xdr:nvCxnSpPr>
        <xdr:cNvPr id="153" name="直線コネクタ 152"/>
        <xdr:cNvCxnSpPr/>
      </xdr:nvCxnSpPr>
      <xdr:spPr>
        <a:xfrm flipV="1">
          <a:off x="8750300" y="1052947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43580</xdr:rowOff>
    </xdr:from>
    <xdr:to>
      <xdr:col>41</xdr:col>
      <xdr:colOff>101600</xdr:colOff>
      <xdr:row>61</xdr:row>
      <xdr:rowOff>145180</xdr:rowOff>
    </xdr:to>
    <xdr:sp macro="" textlink="">
      <xdr:nvSpPr>
        <xdr:cNvPr id="154" name="楕円 153"/>
        <xdr:cNvSpPr/>
      </xdr:nvSpPr>
      <xdr:spPr>
        <a:xfrm>
          <a:off x="7810500" y="1050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84092</xdr:rowOff>
    </xdr:from>
    <xdr:to>
      <xdr:col>45</xdr:col>
      <xdr:colOff>177800</xdr:colOff>
      <xdr:row>61</xdr:row>
      <xdr:rowOff>94380</xdr:rowOff>
    </xdr:to>
    <xdr:cxnSp macro="">
      <xdr:nvCxnSpPr>
        <xdr:cNvPr id="155" name="直線コネクタ 154"/>
        <xdr:cNvCxnSpPr/>
      </xdr:nvCxnSpPr>
      <xdr:spPr>
        <a:xfrm flipV="1">
          <a:off x="7861300" y="10542542"/>
          <a:ext cx="889000" cy="10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55989</xdr:rowOff>
    </xdr:from>
    <xdr:to>
      <xdr:col>36</xdr:col>
      <xdr:colOff>165100</xdr:colOff>
      <xdr:row>61</xdr:row>
      <xdr:rowOff>157589</xdr:rowOff>
    </xdr:to>
    <xdr:sp macro="" textlink="">
      <xdr:nvSpPr>
        <xdr:cNvPr id="156" name="楕円 155"/>
        <xdr:cNvSpPr/>
      </xdr:nvSpPr>
      <xdr:spPr>
        <a:xfrm>
          <a:off x="6921500" y="1051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94380</xdr:rowOff>
    </xdr:from>
    <xdr:to>
      <xdr:col>41</xdr:col>
      <xdr:colOff>50800</xdr:colOff>
      <xdr:row>61</xdr:row>
      <xdr:rowOff>106789</xdr:rowOff>
    </xdr:to>
    <xdr:cxnSp macro="">
      <xdr:nvCxnSpPr>
        <xdr:cNvPr id="157" name="直線コネクタ 156"/>
        <xdr:cNvCxnSpPr/>
      </xdr:nvCxnSpPr>
      <xdr:spPr>
        <a:xfrm flipV="1">
          <a:off x="6972300" y="10552830"/>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xdr:cNvSpPr txBox="1"/>
      </xdr:nvSpPr>
      <xdr:spPr>
        <a:xfrm>
          <a:off x="6737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138356</xdr:rowOff>
    </xdr:from>
    <xdr:ext cx="469744" cy="259045"/>
    <xdr:sp macro="" textlink="">
      <xdr:nvSpPr>
        <xdr:cNvPr id="162" name="n_1mainValue【体育館・プール】&#10;一人当たり面積"/>
        <xdr:cNvSpPr txBox="1"/>
      </xdr:nvSpPr>
      <xdr:spPr>
        <a:xfrm>
          <a:off x="9391727" y="1025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151419</xdr:rowOff>
    </xdr:from>
    <xdr:ext cx="469744" cy="259045"/>
    <xdr:sp macro="" textlink="">
      <xdr:nvSpPr>
        <xdr:cNvPr id="163" name="n_2mainValue【体育館・プール】&#10;一人当たり面積"/>
        <xdr:cNvSpPr txBox="1"/>
      </xdr:nvSpPr>
      <xdr:spPr>
        <a:xfrm>
          <a:off x="8515427" y="1026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161707</xdr:rowOff>
    </xdr:from>
    <xdr:ext cx="469744" cy="259045"/>
    <xdr:sp macro="" textlink="">
      <xdr:nvSpPr>
        <xdr:cNvPr id="164" name="n_3mainValue【体育館・プール】&#10;一人当たり面積"/>
        <xdr:cNvSpPr txBox="1"/>
      </xdr:nvSpPr>
      <xdr:spPr>
        <a:xfrm>
          <a:off x="7626427" y="102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2666</xdr:rowOff>
    </xdr:from>
    <xdr:ext cx="469744" cy="259045"/>
    <xdr:sp macro="" textlink="">
      <xdr:nvSpPr>
        <xdr:cNvPr id="165" name="n_4mainValue【体育館・プール】&#10;一人当たり面積"/>
        <xdr:cNvSpPr txBox="1"/>
      </xdr:nvSpPr>
      <xdr:spPr>
        <a:xfrm>
          <a:off x="6737427" y="1028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196" name="【福祉施設】&#10;有形固定資産減価償却率平均値テキスト"/>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68943</xdr:rowOff>
    </xdr:from>
    <xdr:to>
      <xdr:col>24</xdr:col>
      <xdr:colOff>114300</xdr:colOff>
      <xdr:row>79</xdr:row>
      <xdr:rowOff>170543</xdr:rowOff>
    </xdr:to>
    <xdr:sp macro="" textlink="">
      <xdr:nvSpPr>
        <xdr:cNvPr id="207" name="楕円 206"/>
        <xdr:cNvSpPr/>
      </xdr:nvSpPr>
      <xdr:spPr>
        <a:xfrm>
          <a:off x="4584700" y="1361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91820</xdr:rowOff>
    </xdr:from>
    <xdr:ext cx="405111" cy="259045"/>
    <xdr:sp macro="" textlink="">
      <xdr:nvSpPr>
        <xdr:cNvPr id="208" name="【福祉施設】&#10;有形固定資産減価償却率該当値テキスト"/>
        <xdr:cNvSpPr txBox="1"/>
      </xdr:nvSpPr>
      <xdr:spPr>
        <a:xfrm>
          <a:off x="4673600" y="1346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31387</xdr:rowOff>
    </xdr:from>
    <xdr:to>
      <xdr:col>20</xdr:col>
      <xdr:colOff>38100</xdr:colOff>
      <xdr:row>79</xdr:row>
      <xdr:rowOff>132987</xdr:rowOff>
    </xdr:to>
    <xdr:sp macro="" textlink="">
      <xdr:nvSpPr>
        <xdr:cNvPr id="209" name="楕円 208"/>
        <xdr:cNvSpPr/>
      </xdr:nvSpPr>
      <xdr:spPr>
        <a:xfrm>
          <a:off x="3746500" y="135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82187</xdr:rowOff>
    </xdr:from>
    <xdr:to>
      <xdr:col>24</xdr:col>
      <xdr:colOff>63500</xdr:colOff>
      <xdr:row>79</xdr:row>
      <xdr:rowOff>119743</xdr:rowOff>
    </xdr:to>
    <xdr:cxnSp macro="">
      <xdr:nvCxnSpPr>
        <xdr:cNvPr id="210" name="直線コネクタ 209"/>
        <xdr:cNvCxnSpPr/>
      </xdr:nvCxnSpPr>
      <xdr:spPr>
        <a:xfrm>
          <a:off x="3797300" y="1362673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24856</xdr:rowOff>
    </xdr:from>
    <xdr:to>
      <xdr:col>15</xdr:col>
      <xdr:colOff>101600</xdr:colOff>
      <xdr:row>79</xdr:row>
      <xdr:rowOff>126456</xdr:rowOff>
    </xdr:to>
    <xdr:sp macro="" textlink="">
      <xdr:nvSpPr>
        <xdr:cNvPr id="211" name="楕円 210"/>
        <xdr:cNvSpPr/>
      </xdr:nvSpPr>
      <xdr:spPr>
        <a:xfrm>
          <a:off x="2857500" y="1356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75656</xdr:rowOff>
    </xdr:from>
    <xdr:to>
      <xdr:col>19</xdr:col>
      <xdr:colOff>177800</xdr:colOff>
      <xdr:row>79</xdr:row>
      <xdr:rowOff>82187</xdr:rowOff>
    </xdr:to>
    <xdr:cxnSp macro="">
      <xdr:nvCxnSpPr>
        <xdr:cNvPr id="212" name="直線コネクタ 211"/>
        <xdr:cNvCxnSpPr/>
      </xdr:nvCxnSpPr>
      <xdr:spPr>
        <a:xfrm>
          <a:off x="2908300" y="136202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158750</xdr:rowOff>
    </xdr:from>
    <xdr:to>
      <xdr:col>10</xdr:col>
      <xdr:colOff>165100</xdr:colOff>
      <xdr:row>79</xdr:row>
      <xdr:rowOff>88900</xdr:rowOff>
    </xdr:to>
    <xdr:sp macro="" textlink="">
      <xdr:nvSpPr>
        <xdr:cNvPr id="213" name="楕円 212"/>
        <xdr:cNvSpPr/>
      </xdr:nvSpPr>
      <xdr:spPr>
        <a:xfrm>
          <a:off x="1968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38100</xdr:rowOff>
    </xdr:from>
    <xdr:to>
      <xdr:col>15</xdr:col>
      <xdr:colOff>50800</xdr:colOff>
      <xdr:row>79</xdr:row>
      <xdr:rowOff>75656</xdr:rowOff>
    </xdr:to>
    <xdr:cxnSp macro="">
      <xdr:nvCxnSpPr>
        <xdr:cNvPr id="214" name="直線コネクタ 213"/>
        <xdr:cNvCxnSpPr/>
      </xdr:nvCxnSpPr>
      <xdr:spPr>
        <a:xfrm>
          <a:off x="2019300" y="1358265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121194</xdr:rowOff>
    </xdr:from>
    <xdr:to>
      <xdr:col>6</xdr:col>
      <xdr:colOff>38100</xdr:colOff>
      <xdr:row>79</xdr:row>
      <xdr:rowOff>51344</xdr:rowOff>
    </xdr:to>
    <xdr:sp macro="" textlink="">
      <xdr:nvSpPr>
        <xdr:cNvPr id="215" name="楕円 214"/>
        <xdr:cNvSpPr/>
      </xdr:nvSpPr>
      <xdr:spPr>
        <a:xfrm>
          <a:off x="1079500" y="134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544</xdr:rowOff>
    </xdr:from>
    <xdr:to>
      <xdr:col>10</xdr:col>
      <xdr:colOff>114300</xdr:colOff>
      <xdr:row>79</xdr:row>
      <xdr:rowOff>38100</xdr:rowOff>
    </xdr:to>
    <xdr:cxnSp macro="">
      <xdr:nvCxnSpPr>
        <xdr:cNvPr id="216" name="直線コネクタ 215"/>
        <xdr:cNvCxnSpPr/>
      </xdr:nvCxnSpPr>
      <xdr:spPr>
        <a:xfrm>
          <a:off x="1130300" y="1354509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217" name="n_1aveValue【福祉施設】&#10;有形固定資産減価償却率"/>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218" name="n_2aveValue【福祉施設】&#10;有形固定資産減価償却率"/>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219" name="n_3aveValue【福祉施設】&#10;有形固定資産減価償却率"/>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220" name="n_4aveValue【福祉施設】&#10;有形固定資産減価償却率"/>
        <xdr:cNvSpPr txBox="1"/>
      </xdr:nvSpPr>
      <xdr:spPr>
        <a:xfrm>
          <a:off x="927744" y="1416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149514</xdr:rowOff>
    </xdr:from>
    <xdr:ext cx="405111" cy="259045"/>
    <xdr:sp macro="" textlink="">
      <xdr:nvSpPr>
        <xdr:cNvPr id="221" name="n_1mainValue【福祉施設】&#10;有形固定資産減価償却率"/>
        <xdr:cNvSpPr txBox="1"/>
      </xdr:nvSpPr>
      <xdr:spPr>
        <a:xfrm>
          <a:off x="3582044" y="133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142983</xdr:rowOff>
    </xdr:from>
    <xdr:ext cx="405111" cy="259045"/>
    <xdr:sp macro="" textlink="">
      <xdr:nvSpPr>
        <xdr:cNvPr id="222" name="n_2mainValue【福祉施設】&#10;有形固定資産減価償却率"/>
        <xdr:cNvSpPr txBox="1"/>
      </xdr:nvSpPr>
      <xdr:spPr>
        <a:xfrm>
          <a:off x="2705744" y="1334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105427</xdr:rowOff>
    </xdr:from>
    <xdr:ext cx="405111" cy="259045"/>
    <xdr:sp macro="" textlink="">
      <xdr:nvSpPr>
        <xdr:cNvPr id="223" name="n_3mainValue【福祉施設】&#10;有形固定資産減価償却率"/>
        <xdr:cNvSpPr txBox="1"/>
      </xdr:nvSpPr>
      <xdr:spPr>
        <a:xfrm>
          <a:off x="18167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67871</xdr:rowOff>
    </xdr:from>
    <xdr:ext cx="405111" cy="259045"/>
    <xdr:sp macro="" textlink="">
      <xdr:nvSpPr>
        <xdr:cNvPr id="224" name="n_4mainValue【福祉施設】&#10;有形固定資産減価償却率"/>
        <xdr:cNvSpPr txBox="1"/>
      </xdr:nvSpPr>
      <xdr:spPr>
        <a:xfrm>
          <a:off x="927744" y="1326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98743</xdr:rowOff>
    </xdr:from>
    <xdr:to>
      <xdr:col>55</xdr:col>
      <xdr:colOff>50800</xdr:colOff>
      <xdr:row>82</xdr:row>
      <xdr:rowOff>28893</xdr:rowOff>
    </xdr:to>
    <xdr:sp macro="" textlink="">
      <xdr:nvSpPr>
        <xdr:cNvPr id="264" name="楕円 263"/>
        <xdr:cNvSpPr/>
      </xdr:nvSpPr>
      <xdr:spPr>
        <a:xfrm>
          <a:off x="10426700" y="1398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121620</xdr:rowOff>
    </xdr:from>
    <xdr:ext cx="469744" cy="259045"/>
    <xdr:sp macro="" textlink="">
      <xdr:nvSpPr>
        <xdr:cNvPr id="265" name="【福祉施設】&#10;一人当たり面積該当値テキスト"/>
        <xdr:cNvSpPr txBox="1"/>
      </xdr:nvSpPr>
      <xdr:spPr>
        <a:xfrm>
          <a:off x="10515600" y="1383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123317</xdr:rowOff>
    </xdr:from>
    <xdr:to>
      <xdr:col>50</xdr:col>
      <xdr:colOff>165100</xdr:colOff>
      <xdr:row>82</xdr:row>
      <xdr:rowOff>53467</xdr:rowOff>
    </xdr:to>
    <xdr:sp macro="" textlink="">
      <xdr:nvSpPr>
        <xdr:cNvPr id="266" name="楕円 265"/>
        <xdr:cNvSpPr/>
      </xdr:nvSpPr>
      <xdr:spPr>
        <a:xfrm>
          <a:off x="9588500" y="1401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149543</xdr:rowOff>
    </xdr:from>
    <xdr:to>
      <xdr:col>55</xdr:col>
      <xdr:colOff>0</xdr:colOff>
      <xdr:row>82</xdr:row>
      <xdr:rowOff>2667</xdr:rowOff>
    </xdr:to>
    <xdr:cxnSp macro="">
      <xdr:nvCxnSpPr>
        <xdr:cNvPr id="267" name="直線コネクタ 266"/>
        <xdr:cNvCxnSpPr/>
      </xdr:nvCxnSpPr>
      <xdr:spPr>
        <a:xfrm flipV="1">
          <a:off x="9639300" y="14036993"/>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141415</xdr:rowOff>
    </xdr:from>
    <xdr:to>
      <xdr:col>46</xdr:col>
      <xdr:colOff>38100</xdr:colOff>
      <xdr:row>82</xdr:row>
      <xdr:rowOff>71565</xdr:rowOff>
    </xdr:to>
    <xdr:sp macro="" textlink="">
      <xdr:nvSpPr>
        <xdr:cNvPr id="268" name="楕円 267"/>
        <xdr:cNvSpPr/>
      </xdr:nvSpPr>
      <xdr:spPr>
        <a:xfrm>
          <a:off x="8699500" y="1402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2667</xdr:rowOff>
    </xdr:from>
    <xdr:to>
      <xdr:col>50</xdr:col>
      <xdr:colOff>114300</xdr:colOff>
      <xdr:row>82</xdr:row>
      <xdr:rowOff>20765</xdr:rowOff>
    </xdr:to>
    <xdr:cxnSp macro="">
      <xdr:nvCxnSpPr>
        <xdr:cNvPr id="269" name="直線コネクタ 268"/>
        <xdr:cNvCxnSpPr/>
      </xdr:nvCxnSpPr>
      <xdr:spPr>
        <a:xfrm flipV="1">
          <a:off x="8750300" y="14061567"/>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155702</xdr:rowOff>
    </xdr:from>
    <xdr:to>
      <xdr:col>41</xdr:col>
      <xdr:colOff>101600</xdr:colOff>
      <xdr:row>82</xdr:row>
      <xdr:rowOff>85852</xdr:rowOff>
    </xdr:to>
    <xdr:sp macro="" textlink="">
      <xdr:nvSpPr>
        <xdr:cNvPr id="270" name="楕円 269"/>
        <xdr:cNvSpPr/>
      </xdr:nvSpPr>
      <xdr:spPr>
        <a:xfrm>
          <a:off x="7810500" y="1404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20765</xdr:rowOff>
    </xdr:from>
    <xdr:to>
      <xdr:col>45</xdr:col>
      <xdr:colOff>177800</xdr:colOff>
      <xdr:row>82</xdr:row>
      <xdr:rowOff>35052</xdr:rowOff>
    </xdr:to>
    <xdr:cxnSp macro="">
      <xdr:nvCxnSpPr>
        <xdr:cNvPr id="271" name="直線コネクタ 270"/>
        <xdr:cNvCxnSpPr/>
      </xdr:nvCxnSpPr>
      <xdr:spPr>
        <a:xfrm flipV="1">
          <a:off x="7861300" y="14079665"/>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1397</xdr:rowOff>
    </xdr:from>
    <xdr:to>
      <xdr:col>36</xdr:col>
      <xdr:colOff>165100</xdr:colOff>
      <xdr:row>82</xdr:row>
      <xdr:rowOff>102997</xdr:rowOff>
    </xdr:to>
    <xdr:sp macro="" textlink="">
      <xdr:nvSpPr>
        <xdr:cNvPr id="272" name="楕円 271"/>
        <xdr:cNvSpPr/>
      </xdr:nvSpPr>
      <xdr:spPr>
        <a:xfrm>
          <a:off x="6921500" y="140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35052</xdr:rowOff>
    </xdr:from>
    <xdr:to>
      <xdr:col>41</xdr:col>
      <xdr:colOff>50800</xdr:colOff>
      <xdr:row>82</xdr:row>
      <xdr:rowOff>52197</xdr:rowOff>
    </xdr:to>
    <xdr:cxnSp macro="">
      <xdr:nvCxnSpPr>
        <xdr:cNvPr id="273" name="直線コネクタ 272"/>
        <xdr:cNvCxnSpPr/>
      </xdr:nvCxnSpPr>
      <xdr:spPr>
        <a:xfrm flipV="1">
          <a:off x="6972300" y="14093952"/>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277" name="n_4aveValue【福祉施設】&#10;一人当たり面積"/>
        <xdr:cNvSpPr txBox="1"/>
      </xdr:nvSpPr>
      <xdr:spPr>
        <a:xfrm>
          <a:off x="6737427" y="147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69994</xdr:rowOff>
    </xdr:from>
    <xdr:ext cx="469744" cy="259045"/>
    <xdr:sp macro="" textlink="">
      <xdr:nvSpPr>
        <xdr:cNvPr id="278" name="n_1mainValue【福祉施設】&#10;一人当たり面積"/>
        <xdr:cNvSpPr txBox="1"/>
      </xdr:nvSpPr>
      <xdr:spPr>
        <a:xfrm>
          <a:off x="9391727" y="13785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88092</xdr:rowOff>
    </xdr:from>
    <xdr:ext cx="469744" cy="259045"/>
    <xdr:sp macro="" textlink="">
      <xdr:nvSpPr>
        <xdr:cNvPr id="279" name="n_2mainValue【福祉施設】&#10;一人当たり面積"/>
        <xdr:cNvSpPr txBox="1"/>
      </xdr:nvSpPr>
      <xdr:spPr>
        <a:xfrm>
          <a:off x="8515427" y="1380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102379</xdr:rowOff>
    </xdr:from>
    <xdr:ext cx="469744" cy="259045"/>
    <xdr:sp macro="" textlink="">
      <xdr:nvSpPr>
        <xdr:cNvPr id="280" name="n_3mainValue【福祉施設】&#10;一人当たり面積"/>
        <xdr:cNvSpPr txBox="1"/>
      </xdr:nvSpPr>
      <xdr:spPr>
        <a:xfrm>
          <a:off x="7626427" y="1381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119524</xdr:rowOff>
    </xdr:from>
    <xdr:ext cx="469744" cy="259045"/>
    <xdr:sp macro="" textlink="">
      <xdr:nvSpPr>
        <xdr:cNvPr id="281" name="n_4mainValue【福祉施設】&#10;一人当たり面積"/>
        <xdr:cNvSpPr txBox="1"/>
      </xdr:nvSpPr>
      <xdr:spPr>
        <a:xfrm>
          <a:off x="6737427" y="138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327" name="【一般廃棄物処理施設】&#10;有形固定資産減価償却率平均値テキスト"/>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38735</xdr:rowOff>
    </xdr:from>
    <xdr:to>
      <xdr:col>85</xdr:col>
      <xdr:colOff>177800</xdr:colOff>
      <xdr:row>35</xdr:row>
      <xdr:rowOff>140335</xdr:rowOff>
    </xdr:to>
    <xdr:sp macro="" textlink="">
      <xdr:nvSpPr>
        <xdr:cNvPr id="338" name="楕円 337"/>
        <xdr:cNvSpPr/>
      </xdr:nvSpPr>
      <xdr:spPr>
        <a:xfrm>
          <a:off x="162687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61612</xdr:rowOff>
    </xdr:from>
    <xdr:ext cx="405111" cy="259045"/>
    <xdr:sp macro="" textlink="">
      <xdr:nvSpPr>
        <xdr:cNvPr id="339" name="【一般廃棄物処理施設】&#10;有形固定資産減価償却率該当値テキスト"/>
        <xdr:cNvSpPr txBox="1"/>
      </xdr:nvSpPr>
      <xdr:spPr>
        <a:xfrm>
          <a:off x="16357600"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166370</xdr:rowOff>
    </xdr:from>
    <xdr:to>
      <xdr:col>81</xdr:col>
      <xdr:colOff>101600</xdr:colOff>
      <xdr:row>35</xdr:row>
      <xdr:rowOff>96520</xdr:rowOff>
    </xdr:to>
    <xdr:sp macro="" textlink="">
      <xdr:nvSpPr>
        <xdr:cNvPr id="340" name="楕円 339"/>
        <xdr:cNvSpPr/>
      </xdr:nvSpPr>
      <xdr:spPr>
        <a:xfrm>
          <a:off x="15430500" y="599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45720</xdr:rowOff>
    </xdr:from>
    <xdr:to>
      <xdr:col>85</xdr:col>
      <xdr:colOff>127000</xdr:colOff>
      <xdr:row>35</xdr:row>
      <xdr:rowOff>89535</xdr:rowOff>
    </xdr:to>
    <xdr:cxnSp macro="">
      <xdr:nvCxnSpPr>
        <xdr:cNvPr id="341" name="直線コネクタ 340"/>
        <xdr:cNvCxnSpPr/>
      </xdr:nvCxnSpPr>
      <xdr:spPr>
        <a:xfrm>
          <a:off x="15481300" y="60464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122555</xdr:rowOff>
    </xdr:from>
    <xdr:to>
      <xdr:col>76</xdr:col>
      <xdr:colOff>165100</xdr:colOff>
      <xdr:row>35</xdr:row>
      <xdr:rowOff>52705</xdr:rowOff>
    </xdr:to>
    <xdr:sp macro="" textlink="">
      <xdr:nvSpPr>
        <xdr:cNvPr id="342" name="楕円 341"/>
        <xdr:cNvSpPr/>
      </xdr:nvSpPr>
      <xdr:spPr>
        <a:xfrm>
          <a:off x="14541500" y="595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1905</xdr:rowOff>
    </xdr:from>
    <xdr:to>
      <xdr:col>81</xdr:col>
      <xdr:colOff>50800</xdr:colOff>
      <xdr:row>35</xdr:row>
      <xdr:rowOff>45720</xdr:rowOff>
    </xdr:to>
    <xdr:cxnSp macro="">
      <xdr:nvCxnSpPr>
        <xdr:cNvPr id="343" name="直線コネクタ 342"/>
        <xdr:cNvCxnSpPr/>
      </xdr:nvCxnSpPr>
      <xdr:spPr>
        <a:xfrm>
          <a:off x="14592300" y="60026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78740</xdr:rowOff>
    </xdr:from>
    <xdr:to>
      <xdr:col>72</xdr:col>
      <xdr:colOff>38100</xdr:colOff>
      <xdr:row>35</xdr:row>
      <xdr:rowOff>8890</xdr:rowOff>
    </xdr:to>
    <xdr:sp macro="" textlink="">
      <xdr:nvSpPr>
        <xdr:cNvPr id="344" name="楕円 343"/>
        <xdr:cNvSpPr/>
      </xdr:nvSpPr>
      <xdr:spPr>
        <a:xfrm>
          <a:off x="13652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129540</xdr:rowOff>
    </xdr:from>
    <xdr:to>
      <xdr:col>76</xdr:col>
      <xdr:colOff>114300</xdr:colOff>
      <xdr:row>35</xdr:row>
      <xdr:rowOff>1905</xdr:rowOff>
    </xdr:to>
    <xdr:cxnSp macro="">
      <xdr:nvCxnSpPr>
        <xdr:cNvPr id="345" name="直線コネクタ 344"/>
        <xdr:cNvCxnSpPr/>
      </xdr:nvCxnSpPr>
      <xdr:spPr>
        <a:xfrm>
          <a:off x="13703300" y="59588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38735</xdr:rowOff>
    </xdr:from>
    <xdr:to>
      <xdr:col>67</xdr:col>
      <xdr:colOff>101600</xdr:colOff>
      <xdr:row>34</xdr:row>
      <xdr:rowOff>140335</xdr:rowOff>
    </xdr:to>
    <xdr:sp macro="" textlink="">
      <xdr:nvSpPr>
        <xdr:cNvPr id="346" name="楕円 345"/>
        <xdr:cNvSpPr/>
      </xdr:nvSpPr>
      <xdr:spPr>
        <a:xfrm>
          <a:off x="12763500" y="586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89535</xdr:rowOff>
    </xdr:from>
    <xdr:to>
      <xdr:col>71</xdr:col>
      <xdr:colOff>177800</xdr:colOff>
      <xdr:row>34</xdr:row>
      <xdr:rowOff>129540</xdr:rowOff>
    </xdr:to>
    <xdr:cxnSp macro="">
      <xdr:nvCxnSpPr>
        <xdr:cNvPr id="347" name="直線コネクタ 346"/>
        <xdr:cNvCxnSpPr/>
      </xdr:nvCxnSpPr>
      <xdr:spPr>
        <a:xfrm>
          <a:off x="12814300" y="5918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348" name="n_1aveValue【一般廃棄物処理施設】&#10;有形固定資産減価償却率"/>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49" name="n_2aveValue【一般廃棄物処理施設】&#10;有形固定資産減価償却率"/>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350" name="n_3aveValue【一般廃棄物処理施設】&#10;有形固定資産減価償却率"/>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351" name="n_4aveValue【一般廃棄物処理施設】&#10;有形固定資産減価償却率"/>
        <xdr:cNvSpPr txBox="1"/>
      </xdr:nvSpPr>
      <xdr:spPr>
        <a:xfrm>
          <a:off x="12611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113047</xdr:rowOff>
    </xdr:from>
    <xdr:ext cx="405111" cy="259045"/>
    <xdr:sp macro="" textlink="">
      <xdr:nvSpPr>
        <xdr:cNvPr id="352" name="n_1mainValue【一般廃棄物処理施設】&#10;有形固定資産減価償却率"/>
        <xdr:cNvSpPr txBox="1"/>
      </xdr:nvSpPr>
      <xdr:spPr>
        <a:xfrm>
          <a:off x="15266044"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69232</xdr:rowOff>
    </xdr:from>
    <xdr:ext cx="405111" cy="259045"/>
    <xdr:sp macro="" textlink="">
      <xdr:nvSpPr>
        <xdr:cNvPr id="353" name="n_2mainValue【一般廃棄物処理施設】&#10;有形固定資産減価償却率"/>
        <xdr:cNvSpPr txBox="1"/>
      </xdr:nvSpPr>
      <xdr:spPr>
        <a:xfrm>
          <a:off x="14389744" y="57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25417</xdr:rowOff>
    </xdr:from>
    <xdr:ext cx="405111" cy="259045"/>
    <xdr:sp macro="" textlink="">
      <xdr:nvSpPr>
        <xdr:cNvPr id="354" name="n_3mainValue【一般廃棄物処理施設】&#10;有形固定資産減価償却率"/>
        <xdr:cNvSpPr txBox="1"/>
      </xdr:nvSpPr>
      <xdr:spPr>
        <a:xfrm>
          <a:off x="13500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156862</xdr:rowOff>
    </xdr:from>
    <xdr:ext cx="405111" cy="259045"/>
    <xdr:sp macro="" textlink="">
      <xdr:nvSpPr>
        <xdr:cNvPr id="355" name="n_4mainValue【一般廃棄物処理施設】&#10;有形固定資産減価償却率"/>
        <xdr:cNvSpPr txBox="1"/>
      </xdr:nvSpPr>
      <xdr:spPr>
        <a:xfrm>
          <a:off x="12611744" y="564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82" name="【一般廃棄物処理施設】&#10;一人当たり有形固定資産（償却資産）額平均値テキスト"/>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124054</xdr:rowOff>
    </xdr:from>
    <xdr:to>
      <xdr:col>116</xdr:col>
      <xdr:colOff>114300</xdr:colOff>
      <xdr:row>40</xdr:row>
      <xdr:rowOff>54204</xdr:rowOff>
    </xdr:to>
    <xdr:sp macro="" textlink="">
      <xdr:nvSpPr>
        <xdr:cNvPr id="393" name="楕円 392"/>
        <xdr:cNvSpPr/>
      </xdr:nvSpPr>
      <xdr:spPr>
        <a:xfrm>
          <a:off x="22110700" y="68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146931</xdr:rowOff>
    </xdr:from>
    <xdr:ext cx="599010" cy="259045"/>
    <xdr:sp macro="" textlink="">
      <xdr:nvSpPr>
        <xdr:cNvPr id="394" name="【一般廃棄物処理施設】&#10;一人当たり有形固定資産（償却資産）額該当値テキスト"/>
        <xdr:cNvSpPr txBox="1"/>
      </xdr:nvSpPr>
      <xdr:spPr>
        <a:xfrm>
          <a:off x="22199600" y="6662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132363</xdr:rowOff>
    </xdr:from>
    <xdr:to>
      <xdr:col>112</xdr:col>
      <xdr:colOff>38100</xdr:colOff>
      <xdr:row>40</xdr:row>
      <xdr:rowOff>62513</xdr:rowOff>
    </xdr:to>
    <xdr:sp macro="" textlink="">
      <xdr:nvSpPr>
        <xdr:cNvPr id="395" name="楕円 394"/>
        <xdr:cNvSpPr/>
      </xdr:nvSpPr>
      <xdr:spPr>
        <a:xfrm>
          <a:off x="21272500" y="68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3404</xdr:rowOff>
    </xdr:from>
    <xdr:to>
      <xdr:col>116</xdr:col>
      <xdr:colOff>63500</xdr:colOff>
      <xdr:row>40</xdr:row>
      <xdr:rowOff>11713</xdr:rowOff>
    </xdr:to>
    <xdr:cxnSp macro="">
      <xdr:nvCxnSpPr>
        <xdr:cNvPr id="396" name="直線コネクタ 395"/>
        <xdr:cNvCxnSpPr/>
      </xdr:nvCxnSpPr>
      <xdr:spPr>
        <a:xfrm flipV="1">
          <a:off x="21323300" y="6861404"/>
          <a:ext cx="838200" cy="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136685</xdr:rowOff>
    </xdr:from>
    <xdr:to>
      <xdr:col>107</xdr:col>
      <xdr:colOff>101600</xdr:colOff>
      <xdr:row>40</xdr:row>
      <xdr:rowOff>66835</xdr:rowOff>
    </xdr:to>
    <xdr:sp macro="" textlink="">
      <xdr:nvSpPr>
        <xdr:cNvPr id="397" name="楕円 396"/>
        <xdr:cNvSpPr/>
      </xdr:nvSpPr>
      <xdr:spPr>
        <a:xfrm>
          <a:off x="20383500" y="68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11713</xdr:rowOff>
    </xdr:from>
    <xdr:to>
      <xdr:col>111</xdr:col>
      <xdr:colOff>177800</xdr:colOff>
      <xdr:row>40</xdr:row>
      <xdr:rowOff>16035</xdr:rowOff>
    </xdr:to>
    <xdr:cxnSp macro="">
      <xdr:nvCxnSpPr>
        <xdr:cNvPr id="398" name="直線コネクタ 397"/>
        <xdr:cNvCxnSpPr/>
      </xdr:nvCxnSpPr>
      <xdr:spPr>
        <a:xfrm flipV="1">
          <a:off x="20434300" y="6869713"/>
          <a:ext cx="889000" cy="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141984</xdr:rowOff>
    </xdr:from>
    <xdr:to>
      <xdr:col>102</xdr:col>
      <xdr:colOff>165100</xdr:colOff>
      <xdr:row>40</xdr:row>
      <xdr:rowOff>72134</xdr:rowOff>
    </xdr:to>
    <xdr:sp macro="" textlink="">
      <xdr:nvSpPr>
        <xdr:cNvPr id="399" name="楕円 398"/>
        <xdr:cNvSpPr/>
      </xdr:nvSpPr>
      <xdr:spPr>
        <a:xfrm>
          <a:off x="19494500" y="68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16035</xdr:rowOff>
    </xdr:from>
    <xdr:to>
      <xdr:col>107</xdr:col>
      <xdr:colOff>50800</xdr:colOff>
      <xdr:row>40</xdr:row>
      <xdr:rowOff>21334</xdr:rowOff>
    </xdr:to>
    <xdr:cxnSp macro="">
      <xdr:nvCxnSpPr>
        <xdr:cNvPr id="400" name="直線コネクタ 399"/>
        <xdr:cNvCxnSpPr/>
      </xdr:nvCxnSpPr>
      <xdr:spPr>
        <a:xfrm flipV="1">
          <a:off x="19545300" y="6874035"/>
          <a:ext cx="889000" cy="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146440</xdr:rowOff>
    </xdr:from>
    <xdr:to>
      <xdr:col>98</xdr:col>
      <xdr:colOff>38100</xdr:colOff>
      <xdr:row>40</xdr:row>
      <xdr:rowOff>76590</xdr:rowOff>
    </xdr:to>
    <xdr:sp macro="" textlink="">
      <xdr:nvSpPr>
        <xdr:cNvPr id="401" name="楕円 400"/>
        <xdr:cNvSpPr/>
      </xdr:nvSpPr>
      <xdr:spPr>
        <a:xfrm>
          <a:off x="18605500" y="683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21334</xdr:rowOff>
    </xdr:from>
    <xdr:to>
      <xdr:col>102</xdr:col>
      <xdr:colOff>114300</xdr:colOff>
      <xdr:row>40</xdr:row>
      <xdr:rowOff>25790</xdr:rowOff>
    </xdr:to>
    <xdr:cxnSp macro="">
      <xdr:nvCxnSpPr>
        <xdr:cNvPr id="402" name="直線コネクタ 401"/>
        <xdr:cNvCxnSpPr/>
      </xdr:nvCxnSpPr>
      <xdr:spPr>
        <a:xfrm flipV="1">
          <a:off x="18656300" y="6879334"/>
          <a:ext cx="889000" cy="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03" name="n_1aveValue【一般廃棄物処理施設】&#10;一人当たり有形固定資産（償却資産）額"/>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04" name="n_2aveValue【一般廃棄物処理施設】&#10;一人当たり有形固定資産（償却資産）額"/>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05" name="n_3aveValue【一般廃棄物処理施設】&#10;一人当たり有形固定資産（償却資産）額"/>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406" name="n_4aveValue【一般廃棄物処理施設】&#10;一人当たり有形固定資産（償却資産）額"/>
        <xdr:cNvSpPr txBox="1"/>
      </xdr:nvSpPr>
      <xdr:spPr>
        <a:xfrm>
          <a:off x="18356795" y="706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79040</xdr:rowOff>
    </xdr:from>
    <xdr:ext cx="599010" cy="259045"/>
    <xdr:sp macro="" textlink="">
      <xdr:nvSpPr>
        <xdr:cNvPr id="407" name="n_1mainValue【一般廃棄物処理施設】&#10;一人当たり有形固定資産（償却資産）額"/>
        <xdr:cNvSpPr txBox="1"/>
      </xdr:nvSpPr>
      <xdr:spPr>
        <a:xfrm>
          <a:off x="21011095" y="6594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83362</xdr:rowOff>
    </xdr:from>
    <xdr:ext cx="599010" cy="259045"/>
    <xdr:sp macro="" textlink="">
      <xdr:nvSpPr>
        <xdr:cNvPr id="408" name="n_2mainValue【一般廃棄物処理施設】&#10;一人当たり有形固定資産（償却資産）額"/>
        <xdr:cNvSpPr txBox="1"/>
      </xdr:nvSpPr>
      <xdr:spPr>
        <a:xfrm>
          <a:off x="20134795" y="659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88661</xdr:rowOff>
    </xdr:from>
    <xdr:ext cx="599010" cy="259045"/>
    <xdr:sp macro="" textlink="">
      <xdr:nvSpPr>
        <xdr:cNvPr id="409" name="n_3mainValue【一般廃棄物処理施設】&#10;一人当たり有形固定資産（償却資産）額"/>
        <xdr:cNvSpPr txBox="1"/>
      </xdr:nvSpPr>
      <xdr:spPr>
        <a:xfrm>
          <a:off x="19245795" y="660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93117</xdr:rowOff>
    </xdr:from>
    <xdr:ext cx="599010" cy="259045"/>
    <xdr:sp macro="" textlink="">
      <xdr:nvSpPr>
        <xdr:cNvPr id="410" name="n_4mainValue【一般廃棄物処理施設】&#10;一人当たり有形固定資産（償却資産）額"/>
        <xdr:cNvSpPr txBox="1"/>
      </xdr:nvSpPr>
      <xdr:spPr>
        <a:xfrm>
          <a:off x="18356795" y="660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5" name="直線コネクタ 434"/>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38" name="【保健センター・保健所】&#10;有形固定資産減価償却率最大値テキスト"/>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39" name="直線コネクタ 438"/>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440" name="【保健センター・保健所】&#10;有形固定資産減価償却率平均値テキスト"/>
        <xdr:cNvSpPr txBox="1"/>
      </xdr:nvSpPr>
      <xdr:spPr>
        <a:xfrm>
          <a:off x="1635760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1" name="フローチャート: 判断 440"/>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2" name="フローチャート: 判断 441"/>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3" name="フローチャート: 判断 442"/>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4" name="フローチャート: 判断 443"/>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45" name="フローチャート: 判断 444"/>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86360</xdr:rowOff>
    </xdr:from>
    <xdr:to>
      <xdr:col>85</xdr:col>
      <xdr:colOff>177800</xdr:colOff>
      <xdr:row>57</xdr:row>
      <xdr:rowOff>16510</xdr:rowOff>
    </xdr:to>
    <xdr:sp macro="" textlink="">
      <xdr:nvSpPr>
        <xdr:cNvPr id="451" name="楕円 450"/>
        <xdr:cNvSpPr/>
      </xdr:nvSpPr>
      <xdr:spPr>
        <a:xfrm>
          <a:off x="162687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109237</xdr:rowOff>
    </xdr:from>
    <xdr:ext cx="405111" cy="259045"/>
    <xdr:sp macro="" textlink="">
      <xdr:nvSpPr>
        <xdr:cNvPr id="452" name="【保健センター・保健所】&#10;有形固定資産減価償却率該当値テキスト"/>
        <xdr:cNvSpPr txBox="1"/>
      </xdr:nvSpPr>
      <xdr:spPr>
        <a:xfrm>
          <a:off x="16357600"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48260</xdr:rowOff>
    </xdr:from>
    <xdr:to>
      <xdr:col>81</xdr:col>
      <xdr:colOff>101600</xdr:colOff>
      <xdr:row>56</xdr:row>
      <xdr:rowOff>149860</xdr:rowOff>
    </xdr:to>
    <xdr:sp macro="" textlink="">
      <xdr:nvSpPr>
        <xdr:cNvPr id="453" name="楕円 452"/>
        <xdr:cNvSpPr/>
      </xdr:nvSpPr>
      <xdr:spPr>
        <a:xfrm>
          <a:off x="15430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99060</xdr:rowOff>
    </xdr:from>
    <xdr:to>
      <xdr:col>85</xdr:col>
      <xdr:colOff>127000</xdr:colOff>
      <xdr:row>56</xdr:row>
      <xdr:rowOff>137160</xdr:rowOff>
    </xdr:to>
    <xdr:cxnSp macro="">
      <xdr:nvCxnSpPr>
        <xdr:cNvPr id="454" name="直線コネクタ 453"/>
        <xdr:cNvCxnSpPr/>
      </xdr:nvCxnSpPr>
      <xdr:spPr>
        <a:xfrm>
          <a:off x="15481300" y="97002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10160</xdr:rowOff>
    </xdr:from>
    <xdr:to>
      <xdr:col>76</xdr:col>
      <xdr:colOff>165100</xdr:colOff>
      <xdr:row>56</xdr:row>
      <xdr:rowOff>111760</xdr:rowOff>
    </xdr:to>
    <xdr:sp macro="" textlink="">
      <xdr:nvSpPr>
        <xdr:cNvPr id="455" name="楕円 454"/>
        <xdr:cNvSpPr/>
      </xdr:nvSpPr>
      <xdr:spPr>
        <a:xfrm>
          <a:off x="145415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60960</xdr:rowOff>
    </xdr:from>
    <xdr:to>
      <xdr:col>81</xdr:col>
      <xdr:colOff>50800</xdr:colOff>
      <xdr:row>56</xdr:row>
      <xdr:rowOff>99060</xdr:rowOff>
    </xdr:to>
    <xdr:cxnSp macro="">
      <xdr:nvCxnSpPr>
        <xdr:cNvPr id="456" name="直線コネクタ 455"/>
        <xdr:cNvCxnSpPr/>
      </xdr:nvCxnSpPr>
      <xdr:spPr>
        <a:xfrm>
          <a:off x="14592300" y="9662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33020</xdr:rowOff>
    </xdr:from>
    <xdr:to>
      <xdr:col>72</xdr:col>
      <xdr:colOff>38100</xdr:colOff>
      <xdr:row>58</xdr:row>
      <xdr:rowOff>134620</xdr:rowOff>
    </xdr:to>
    <xdr:sp macro="" textlink="">
      <xdr:nvSpPr>
        <xdr:cNvPr id="457" name="楕円 456"/>
        <xdr:cNvSpPr/>
      </xdr:nvSpPr>
      <xdr:spPr>
        <a:xfrm>
          <a:off x="13652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60960</xdr:rowOff>
    </xdr:from>
    <xdr:to>
      <xdr:col>76</xdr:col>
      <xdr:colOff>114300</xdr:colOff>
      <xdr:row>58</xdr:row>
      <xdr:rowOff>83820</xdr:rowOff>
    </xdr:to>
    <xdr:cxnSp macro="">
      <xdr:nvCxnSpPr>
        <xdr:cNvPr id="458" name="直線コネクタ 457"/>
        <xdr:cNvCxnSpPr/>
      </xdr:nvCxnSpPr>
      <xdr:spPr>
        <a:xfrm flipV="1">
          <a:off x="13703300" y="966216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166370</xdr:rowOff>
    </xdr:from>
    <xdr:to>
      <xdr:col>67</xdr:col>
      <xdr:colOff>101600</xdr:colOff>
      <xdr:row>58</xdr:row>
      <xdr:rowOff>96520</xdr:rowOff>
    </xdr:to>
    <xdr:sp macro="" textlink="">
      <xdr:nvSpPr>
        <xdr:cNvPr id="459" name="楕円 458"/>
        <xdr:cNvSpPr/>
      </xdr:nvSpPr>
      <xdr:spPr>
        <a:xfrm>
          <a:off x="12763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45720</xdr:rowOff>
    </xdr:from>
    <xdr:to>
      <xdr:col>71</xdr:col>
      <xdr:colOff>177800</xdr:colOff>
      <xdr:row>58</xdr:row>
      <xdr:rowOff>83820</xdr:rowOff>
    </xdr:to>
    <xdr:cxnSp macro="">
      <xdr:nvCxnSpPr>
        <xdr:cNvPr id="460" name="直線コネクタ 459"/>
        <xdr:cNvCxnSpPr/>
      </xdr:nvCxnSpPr>
      <xdr:spPr>
        <a:xfrm>
          <a:off x="12814300" y="9989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461" name="n_1aveValue【保健センター・保健所】&#10;有形固定資産減価償却率"/>
        <xdr:cNvSpPr txBox="1"/>
      </xdr:nvSpPr>
      <xdr:spPr>
        <a:xfrm>
          <a:off x="1526604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462" name="n_2aveValue【保健センター・保健所】&#10;有形固定資産減価償却率"/>
        <xdr:cNvSpPr txBox="1"/>
      </xdr:nvSpPr>
      <xdr:spPr>
        <a:xfrm>
          <a:off x="1438974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463" name="n_3aveValue【保健センター・保健所】&#10;有形固定資産減価償却率"/>
        <xdr:cNvSpPr txBox="1"/>
      </xdr:nvSpPr>
      <xdr:spPr>
        <a:xfrm>
          <a:off x="13500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464" name="n_4aveValue【保健センター・保健所】&#10;有形固定資産減価償却率"/>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166387</xdr:rowOff>
    </xdr:from>
    <xdr:ext cx="405111" cy="259045"/>
    <xdr:sp macro="" textlink="">
      <xdr:nvSpPr>
        <xdr:cNvPr id="465" name="n_1mainValue【保健センター・保健所】&#10;有形固定資産減価償却率"/>
        <xdr:cNvSpPr txBox="1"/>
      </xdr:nvSpPr>
      <xdr:spPr>
        <a:xfrm>
          <a:off x="152660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128287</xdr:rowOff>
    </xdr:from>
    <xdr:ext cx="405111" cy="259045"/>
    <xdr:sp macro="" textlink="">
      <xdr:nvSpPr>
        <xdr:cNvPr id="466" name="n_2mainValue【保健センター・保健所】&#10;有形固定資産減価償却率"/>
        <xdr:cNvSpPr txBox="1"/>
      </xdr:nvSpPr>
      <xdr:spPr>
        <a:xfrm>
          <a:off x="14389744" y="938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151147</xdr:rowOff>
    </xdr:from>
    <xdr:ext cx="405111" cy="259045"/>
    <xdr:sp macro="" textlink="">
      <xdr:nvSpPr>
        <xdr:cNvPr id="467" name="n_3mainValue【保健センター・保健所】&#10;有形固定資産減価償却率"/>
        <xdr:cNvSpPr txBox="1"/>
      </xdr:nvSpPr>
      <xdr:spPr>
        <a:xfrm>
          <a:off x="135007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113047</xdr:rowOff>
    </xdr:from>
    <xdr:ext cx="405111" cy="259045"/>
    <xdr:sp macro="" textlink="">
      <xdr:nvSpPr>
        <xdr:cNvPr id="468" name="n_4mainValue【保健センター・保健所】&#10;有形固定資産減価償却率"/>
        <xdr:cNvSpPr txBox="1"/>
      </xdr:nvSpPr>
      <xdr:spPr>
        <a:xfrm>
          <a:off x="12611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90" name="直線コネクタ 489"/>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1" name="【保健センター・保健所】&#10;一人当たり面積最小値テキスト"/>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2" name="直線コネクタ 491"/>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3" name="【保健センター・保健所】&#10;一人当たり面積最大値テキスト"/>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4" name="直線コネクタ 493"/>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495" name="【保健センター・保健所】&#10;一人当たり面積平均値テキスト"/>
        <xdr:cNvSpPr txBox="1"/>
      </xdr:nvSpPr>
      <xdr:spPr>
        <a:xfrm>
          <a:off x="22199600" y="10814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6" name="フローチャート: 判断 495"/>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97" name="フローチャート: 判断 496"/>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98" name="フローチャート: 判断 497"/>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99" name="フローチャート: 判断 498"/>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00" name="フローチャート: 判断 499"/>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115164</xdr:rowOff>
    </xdr:from>
    <xdr:to>
      <xdr:col>116</xdr:col>
      <xdr:colOff>114300</xdr:colOff>
      <xdr:row>62</xdr:row>
      <xdr:rowOff>45314</xdr:rowOff>
    </xdr:to>
    <xdr:sp macro="" textlink="">
      <xdr:nvSpPr>
        <xdr:cNvPr id="506" name="楕円 505"/>
        <xdr:cNvSpPr/>
      </xdr:nvSpPr>
      <xdr:spPr>
        <a:xfrm>
          <a:off x="22110700" y="1057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138041</xdr:rowOff>
    </xdr:from>
    <xdr:ext cx="469744" cy="259045"/>
    <xdr:sp macro="" textlink="">
      <xdr:nvSpPr>
        <xdr:cNvPr id="507" name="【保健センター・保健所】&#10;一人当たり面積該当値テキスト"/>
        <xdr:cNvSpPr txBox="1"/>
      </xdr:nvSpPr>
      <xdr:spPr>
        <a:xfrm>
          <a:off x="22199600" y="10425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125679</xdr:rowOff>
    </xdr:from>
    <xdr:to>
      <xdr:col>112</xdr:col>
      <xdr:colOff>38100</xdr:colOff>
      <xdr:row>62</xdr:row>
      <xdr:rowOff>55829</xdr:rowOff>
    </xdr:to>
    <xdr:sp macro="" textlink="">
      <xdr:nvSpPr>
        <xdr:cNvPr id="508" name="楕円 507"/>
        <xdr:cNvSpPr/>
      </xdr:nvSpPr>
      <xdr:spPr>
        <a:xfrm>
          <a:off x="21272500" y="1058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165964</xdr:rowOff>
    </xdr:from>
    <xdr:to>
      <xdr:col>116</xdr:col>
      <xdr:colOff>63500</xdr:colOff>
      <xdr:row>62</xdr:row>
      <xdr:rowOff>5029</xdr:rowOff>
    </xdr:to>
    <xdr:cxnSp macro="">
      <xdr:nvCxnSpPr>
        <xdr:cNvPr id="509" name="直線コネクタ 508"/>
        <xdr:cNvCxnSpPr/>
      </xdr:nvCxnSpPr>
      <xdr:spPr>
        <a:xfrm flipV="1">
          <a:off x="21323300" y="10624414"/>
          <a:ext cx="8382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133223</xdr:rowOff>
    </xdr:from>
    <xdr:to>
      <xdr:col>107</xdr:col>
      <xdr:colOff>101600</xdr:colOff>
      <xdr:row>62</xdr:row>
      <xdr:rowOff>63373</xdr:rowOff>
    </xdr:to>
    <xdr:sp macro="" textlink="">
      <xdr:nvSpPr>
        <xdr:cNvPr id="510" name="楕円 509"/>
        <xdr:cNvSpPr/>
      </xdr:nvSpPr>
      <xdr:spPr>
        <a:xfrm>
          <a:off x="20383500" y="1059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5029</xdr:rowOff>
    </xdr:from>
    <xdr:to>
      <xdr:col>111</xdr:col>
      <xdr:colOff>177800</xdr:colOff>
      <xdr:row>62</xdr:row>
      <xdr:rowOff>12573</xdr:rowOff>
    </xdr:to>
    <xdr:cxnSp macro="">
      <xdr:nvCxnSpPr>
        <xdr:cNvPr id="511" name="直線コネクタ 510"/>
        <xdr:cNvCxnSpPr/>
      </xdr:nvCxnSpPr>
      <xdr:spPr>
        <a:xfrm flipV="1">
          <a:off x="20434300" y="10634929"/>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139395</xdr:rowOff>
    </xdr:from>
    <xdr:to>
      <xdr:col>102</xdr:col>
      <xdr:colOff>165100</xdr:colOff>
      <xdr:row>62</xdr:row>
      <xdr:rowOff>69545</xdr:rowOff>
    </xdr:to>
    <xdr:sp macro="" textlink="">
      <xdr:nvSpPr>
        <xdr:cNvPr id="512" name="楕円 511"/>
        <xdr:cNvSpPr/>
      </xdr:nvSpPr>
      <xdr:spPr>
        <a:xfrm>
          <a:off x="19494500" y="1059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12573</xdr:rowOff>
    </xdr:from>
    <xdr:to>
      <xdr:col>107</xdr:col>
      <xdr:colOff>50800</xdr:colOff>
      <xdr:row>62</xdr:row>
      <xdr:rowOff>18745</xdr:rowOff>
    </xdr:to>
    <xdr:cxnSp macro="">
      <xdr:nvCxnSpPr>
        <xdr:cNvPr id="513" name="直線コネクタ 512"/>
        <xdr:cNvCxnSpPr/>
      </xdr:nvCxnSpPr>
      <xdr:spPr>
        <a:xfrm flipV="1">
          <a:off x="19545300" y="10642473"/>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146710</xdr:rowOff>
    </xdr:from>
    <xdr:to>
      <xdr:col>98</xdr:col>
      <xdr:colOff>38100</xdr:colOff>
      <xdr:row>62</xdr:row>
      <xdr:rowOff>76860</xdr:rowOff>
    </xdr:to>
    <xdr:sp macro="" textlink="">
      <xdr:nvSpPr>
        <xdr:cNvPr id="514" name="楕円 513"/>
        <xdr:cNvSpPr/>
      </xdr:nvSpPr>
      <xdr:spPr>
        <a:xfrm>
          <a:off x="18605500" y="1060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18745</xdr:rowOff>
    </xdr:from>
    <xdr:to>
      <xdr:col>102</xdr:col>
      <xdr:colOff>114300</xdr:colOff>
      <xdr:row>62</xdr:row>
      <xdr:rowOff>26060</xdr:rowOff>
    </xdr:to>
    <xdr:cxnSp macro="">
      <xdr:nvCxnSpPr>
        <xdr:cNvPr id="515" name="直線コネクタ 514"/>
        <xdr:cNvCxnSpPr/>
      </xdr:nvCxnSpPr>
      <xdr:spPr>
        <a:xfrm flipV="1">
          <a:off x="18656300" y="10648645"/>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516" name="n_1aveValue【保健センター・保健所】&#10;一人当たり面積"/>
        <xdr:cNvSpPr txBox="1"/>
      </xdr:nvSpPr>
      <xdr:spPr>
        <a:xfrm>
          <a:off x="21075727" y="1092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517" name="n_2aveValue【保健センター・保健所】&#10;一人当たり面積"/>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518" name="n_3aveValue【保健センター・保健所】&#10;一人当たり面積"/>
        <xdr:cNvSpPr txBox="1"/>
      </xdr:nvSpPr>
      <xdr:spPr>
        <a:xfrm>
          <a:off x="19310427" y="1093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519" name="n_4aveValue【保健センター・保健所】&#10;一人当たり面積"/>
        <xdr:cNvSpPr txBox="1"/>
      </xdr:nvSpPr>
      <xdr:spPr>
        <a:xfrm>
          <a:off x="18421427" y="1093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72356</xdr:rowOff>
    </xdr:from>
    <xdr:ext cx="469744" cy="259045"/>
    <xdr:sp macro="" textlink="">
      <xdr:nvSpPr>
        <xdr:cNvPr id="520" name="n_1mainValue【保健センター・保健所】&#10;一人当たり面積"/>
        <xdr:cNvSpPr txBox="1"/>
      </xdr:nvSpPr>
      <xdr:spPr>
        <a:xfrm>
          <a:off x="21075727" y="1035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79900</xdr:rowOff>
    </xdr:from>
    <xdr:ext cx="469744" cy="259045"/>
    <xdr:sp macro="" textlink="">
      <xdr:nvSpPr>
        <xdr:cNvPr id="521" name="n_2mainValue【保健センター・保健所】&#10;一人当たり面積"/>
        <xdr:cNvSpPr txBox="1"/>
      </xdr:nvSpPr>
      <xdr:spPr>
        <a:xfrm>
          <a:off x="20199427" y="1036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86072</xdr:rowOff>
    </xdr:from>
    <xdr:ext cx="469744" cy="259045"/>
    <xdr:sp macro="" textlink="">
      <xdr:nvSpPr>
        <xdr:cNvPr id="522" name="n_3mainValue【保健センター・保健所】&#10;一人当たり面積"/>
        <xdr:cNvSpPr txBox="1"/>
      </xdr:nvSpPr>
      <xdr:spPr>
        <a:xfrm>
          <a:off x="19310427" y="1037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93387</xdr:rowOff>
    </xdr:from>
    <xdr:ext cx="469744" cy="259045"/>
    <xdr:sp macro="" textlink="">
      <xdr:nvSpPr>
        <xdr:cNvPr id="523" name="n_4mainValue【保健センター・保健所】&#10;一人当たり面積"/>
        <xdr:cNvSpPr txBox="1"/>
      </xdr:nvSpPr>
      <xdr:spPr>
        <a:xfrm>
          <a:off x="18421427" y="103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49" name="直線コネクタ 548"/>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2" name="【消防施設】&#10;有形固定資産減価償却率最大値テキスト"/>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3" name="直線コネクタ 552"/>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54" name="【消防施設】&#10;有形固定資産減価償却率平均値テキスト"/>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5" name="フローチャート: 判断 554"/>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6" name="フローチャート: 判断 555"/>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57" name="フローチャート: 判断 556"/>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58" name="フローチャート: 判断 557"/>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59" name="フローチャート: 判断 558"/>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144055</xdr:rowOff>
    </xdr:from>
    <xdr:to>
      <xdr:col>85</xdr:col>
      <xdr:colOff>177800</xdr:colOff>
      <xdr:row>84</xdr:row>
      <xdr:rowOff>74205</xdr:rowOff>
    </xdr:to>
    <xdr:sp macro="" textlink="">
      <xdr:nvSpPr>
        <xdr:cNvPr id="565" name="楕円 564"/>
        <xdr:cNvSpPr/>
      </xdr:nvSpPr>
      <xdr:spPr>
        <a:xfrm>
          <a:off x="162687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122482</xdr:rowOff>
    </xdr:from>
    <xdr:ext cx="405111" cy="259045"/>
    <xdr:sp macro="" textlink="">
      <xdr:nvSpPr>
        <xdr:cNvPr id="566" name="【消防施設】&#10;有形固定資産減価償却率該当値テキスト"/>
        <xdr:cNvSpPr txBox="1"/>
      </xdr:nvSpPr>
      <xdr:spPr>
        <a:xfrm>
          <a:off x="16357600"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106499</xdr:rowOff>
    </xdr:from>
    <xdr:to>
      <xdr:col>81</xdr:col>
      <xdr:colOff>101600</xdr:colOff>
      <xdr:row>84</xdr:row>
      <xdr:rowOff>36649</xdr:rowOff>
    </xdr:to>
    <xdr:sp macro="" textlink="">
      <xdr:nvSpPr>
        <xdr:cNvPr id="567" name="楕円 566"/>
        <xdr:cNvSpPr/>
      </xdr:nvSpPr>
      <xdr:spPr>
        <a:xfrm>
          <a:off x="15430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157299</xdr:rowOff>
    </xdr:from>
    <xdr:to>
      <xdr:col>85</xdr:col>
      <xdr:colOff>127000</xdr:colOff>
      <xdr:row>84</xdr:row>
      <xdr:rowOff>23405</xdr:rowOff>
    </xdr:to>
    <xdr:cxnSp macro="">
      <xdr:nvCxnSpPr>
        <xdr:cNvPr id="568" name="直線コネクタ 567"/>
        <xdr:cNvCxnSpPr/>
      </xdr:nvCxnSpPr>
      <xdr:spPr>
        <a:xfrm>
          <a:off x="15481300" y="1438764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78739</xdr:rowOff>
    </xdr:from>
    <xdr:to>
      <xdr:col>76</xdr:col>
      <xdr:colOff>165100</xdr:colOff>
      <xdr:row>84</xdr:row>
      <xdr:rowOff>8889</xdr:rowOff>
    </xdr:to>
    <xdr:sp macro="" textlink="">
      <xdr:nvSpPr>
        <xdr:cNvPr id="569" name="楕円 568"/>
        <xdr:cNvSpPr/>
      </xdr:nvSpPr>
      <xdr:spPr>
        <a:xfrm>
          <a:off x="14541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129539</xdr:rowOff>
    </xdr:from>
    <xdr:to>
      <xdr:col>81</xdr:col>
      <xdr:colOff>50800</xdr:colOff>
      <xdr:row>83</xdr:row>
      <xdr:rowOff>157299</xdr:rowOff>
    </xdr:to>
    <xdr:cxnSp macro="">
      <xdr:nvCxnSpPr>
        <xdr:cNvPr id="570" name="直線コネクタ 569"/>
        <xdr:cNvCxnSpPr/>
      </xdr:nvCxnSpPr>
      <xdr:spPr>
        <a:xfrm>
          <a:off x="14592300" y="14359889"/>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59145</xdr:rowOff>
    </xdr:from>
    <xdr:to>
      <xdr:col>72</xdr:col>
      <xdr:colOff>38100</xdr:colOff>
      <xdr:row>83</xdr:row>
      <xdr:rowOff>160745</xdr:rowOff>
    </xdr:to>
    <xdr:sp macro="" textlink="">
      <xdr:nvSpPr>
        <xdr:cNvPr id="571" name="楕円 570"/>
        <xdr:cNvSpPr/>
      </xdr:nvSpPr>
      <xdr:spPr>
        <a:xfrm>
          <a:off x="136525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109945</xdr:rowOff>
    </xdr:from>
    <xdr:to>
      <xdr:col>76</xdr:col>
      <xdr:colOff>114300</xdr:colOff>
      <xdr:row>83</xdr:row>
      <xdr:rowOff>129539</xdr:rowOff>
    </xdr:to>
    <xdr:cxnSp macro="">
      <xdr:nvCxnSpPr>
        <xdr:cNvPr id="572" name="直線コネクタ 571"/>
        <xdr:cNvCxnSpPr/>
      </xdr:nvCxnSpPr>
      <xdr:spPr>
        <a:xfrm>
          <a:off x="13703300" y="1434029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573" name="楕円 572"/>
        <xdr:cNvSpPr/>
      </xdr:nvSpPr>
      <xdr:spPr>
        <a:xfrm>
          <a:off x="12763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83</xdr:row>
      <xdr:rowOff>109945</xdr:rowOff>
    </xdr:to>
    <xdr:cxnSp macro="">
      <xdr:nvCxnSpPr>
        <xdr:cNvPr id="574" name="直線コネクタ 573"/>
        <xdr:cNvCxnSpPr/>
      </xdr:nvCxnSpPr>
      <xdr:spPr>
        <a:xfrm>
          <a:off x="12814300" y="1431417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575" name="n_1aveValue【消防施設】&#10;有形固定資産減価償却率"/>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576" name="n_2aveValue【消防施設】&#10;有形固定資産減価償却率"/>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577" name="n_3aveValue【消防施設】&#10;有形固定資産減価償却率"/>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578" name="n_4aveValue【消防施設】&#10;有形固定資産減価償却率"/>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27776</xdr:rowOff>
    </xdr:from>
    <xdr:ext cx="405111" cy="259045"/>
    <xdr:sp macro="" textlink="">
      <xdr:nvSpPr>
        <xdr:cNvPr id="579" name="n_1mainValue【消防施設】&#10;有形固定資産減価償却率"/>
        <xdr:cNvSpPr txBox="1"/>
      </xdr:nvSpPr>
      <xdr:spPr>
        <a:xfrm>
          <a:off x="15266044" y="1442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xdr:rowOff>
    </xdr:from>
    <xdr:ext cx="405111" cy="259045"/>
    <xdr:sp macro="" textlink="">
      <xdr:nvSpPr>
        <xdr:cNvPr id="580" name="n_2mainValue【消防施設】&#10;有形固定資産減価償却率"/>
        <xdr:cNvSpPr txBox="1"/>
      </xdr:nvSpPr>
      <xdr:spPr>
        <a:xfrm>
          <a:off x="14389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151872</xdr:rowOff>
    </xdr:from>
    <xdr:ext cx="405111" cy="259045"/>
    <xdr:sp macro="" textlink="">
      <xdr:nvSpPr>
        <xdr:cNvPr id="581" name="n_3mainValue【消防施設】&#10;有形固定資産減価償却率"/>
        <xdr:cNvSpPr txBox="1"/>
      </xdr:nvSpPr>
      <xdr:spPr>
        <a:xfrm>
          <a:off x="1350074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582" name="n_4mainValue【消防施設】&#10;有形固定資産減価償却率"/>
        <xdr:cNvSpPr txBox="1"/>
      </xdr:nvSpPr>
      <xdr:spPr>
        <a:xfrm>
          <a:off x="12611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1" name="正方形/長方形 59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2" name="正方形/長方形 59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3" name="正方形/長方形 59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4" name="正方形/長方形 59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5" name="正方形/長方形 59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6" name="正方形/長方形 59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7" name="正方形/長方形 59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8" name="正方形/長方形 59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9" name="テキスト ボックス 59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0" name="直線コネクタ 59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1" name="テキスト ボックス 60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2" name="直線コネクタ 60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3" name="テキスト ボックス 60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4" name="直線コネクタ 60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5" name="テキスト ボックス 60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6" name="直線コネクタ 60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7" name="テキスト ボックス 60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8" name="直線コネクタ 60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9" name="テキスト ボックス 60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0" name="直線コネクタ 60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1" name="テキスト ボックス 61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2" name="直線コネクタ 61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3" name="テキスト ボックス 61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4" name="直線コネクタ 61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16" name="直線コネクタ 615"/>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8" name="直線コネクタ 61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19" name="【庁舎】&#10;有形固定資産減価償却率最大値テキスト"/>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20" name="直線コネクタ 619"/>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21" name="【庁舎】&#10;有形固定資産減価償却率平均値テキスト"/>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22" name="フローチャート: 判断 621"/>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23" name="フローチャート: 判断 622"/>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24" name="フローチャート: 判断 623"/>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25" name="フローチャート: 判断 624"/>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626" name="フローチャート: 判断 625"/>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7" name="テキスト ボックス 6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8" name="テキスト ボックス 6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9" name="テキスト ボックス 6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0" name="テキスト ボックス 6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1" name="テキスト ボックス 6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141332</xdr:rowOff>
    </xdr:from>
    <xdr:to>
      <xdr:col>85</xdr:col>
      <xdr:colOff>177800</xdr:colOff>
      <xdr:row>105</xdr:row>
      <xdr:rowOff>71482</xdr:rowOff>
    </xdr:to>
    <xdr:sp macro="" textlink="">
      <xdr:nvSpPr>
        <xdr:cNvPr id="632" name="楕円 631"/>
        <xdr:cNvSpPr/>
      </xdr:nvSpPr>
      <xdr:spPr>
        <a:xfrm>
          <a:off x="162687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119759</xdr:rowOff>
    </xdr:from>
    <xdr:ext cx="405111" cy="259045"/>
    <xdr:sp macro="" textlink="">
      <xdr:nvSpPr>
        <xdr:cNvPr id="633" name="【庁舎】&#10;有形固定資産減価償却率該当値テキスト"/>
        <xdr:cNvSpPr txBox="1"/>
      </xdr:nvSpPr>
      <xdr:spPr>
        <a:xfrm>
          <a:off x="16357600" y="1795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118473</xdr:rowOff>
    </xdr:from>
    <xdr:to>
      <xdr:col>81</xdr:col>
      <xdr:colOff>101600</xdr:colOff>
      <xdr:row>105</xdr:row>
      <xdr:rowOff>48623</xdr:rowOff>
    </xdr:to>
    <xdr:sp macro="" textlink="">
      <xdr:nvSpPr>
        <xdr:cNvPr id="634" name="楕円 633"/>
        <xdr:cNvSpPr/>
      </xdr:nvSpPr>
      <xdr:spPr>
        <a:xfrm>
          <a:off x="15430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105</xdr:row>
      <xdr:rowOff>20682</xdr:rowOff>
    </xdr:to>
    <xdr:cxnSp macro="">
      <xdr:nvCxnSpPr>
        <xdr:cNvPr id="635" name="直線コネクタ 634"/>
        <xdr:cNvCxnSpPr/>
      </xdr:nvCxnSpPr>
      <xdr:spPr>
        <a:xfrm>
          <a:off x="15481300" y="18000073"/>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36" name="楕円 635"/>
        <xdr:cNvSpPr/>
      </xdr:nvSpPr>
      <xdr:spPr>
        <a:xfrm>
          <a:off x="14541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133350</xdr:rowOff>
    </xdr:from>
    <xdr:to>
      <xdr:col>81</xdr:col>
      <xdr:colOff>50800</xdr:colOff>
      <xdr:row>104</xdr:row>
      <xdr:rowOff>169273</xdr:rowOff>
    </xdr:to>
    <xdr:cxnSp macro="">
      <xdr:nvCxnSpPr>
        <xdr:cNvPr id="637" name="直線コネクタ 636"/>
        <xdr:cNvCxnSpPr/>
      </xdr:nvCxnSpPr>
      <xdr:spPr>
        <a:xfrm>
          <a:off x="14592300" y="1796415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38" name="楕円 637"/>
        <xdr:cNvSpPr/>
      </xdr:nvSpPr>
      <xdr:spPr>
        <a:xfrm>
          <a:off x="13652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97427</xdr:rowOff>
    </xdr:from>
    <xdr:to>
      <xdr:col>76</xdr:col>
      <xdr:colOff>114300</xdr:colOff>
      <xdr:row>104</xdr:row>
      <xdr:rowOff>133350</xdr:rowOff>
    </xdr:to>
    <xdr:cxnSp macro="">
      <xdr:nvCxnSpPr>
        <xdr:cNvPr id="639" name="直線コネクタ 638"/>
        <xdr:cNvCxnSpPr/>
      </xdr:nvCxnSpPr>
      <xdr:spPr>
        <a:xfrm>
          <a:off x="13703300" y="179282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9071</xdr:rowOff>
    </xdr:from>
    <xdr:to>
      <xdr:col>67</xdr:col>
      <xdr:colOff>101600</xdr:colOff>
      <xdr:row>104</xdr:row>
      <xdr:rowOff>110671</xdr:rowOff>
    </xdr:to>
    <xdr:sp macro="" textlink="">
      <xdr:nvSpPr>
        <xdr:cNvPr id="640" name="楕円 639"/>
        <xdr:cNvSpPr/>
      </xdr:nvSpPr>
      <xdr:spPr>
        <a:xfrm>
          <a:off x="12763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59871</xdr:rowOff>
    </xdr:from>
    <xdr:to>
      <xdr:col>71</xdr:col>
      <xdr:colOff>177800</xdr:colOff>
      <xdr:row>104</xdr:row>
      <xdr:rowOff>97427</xdr:rowOff>
    </xdr:to>
    <xdr:cxnSp macro="">
      <xdr:nvCxnSpPr>
        <xdr:cNvPr id="641" name="直線コネクタ 640"/>
        <xdr:cNvCxnSpPr/>
      </xdr:nvCxnSpPr>
      <xdr:spPr>
        <a:xfrm>
          <a:off x="12814300" y="1789067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42" name="n_1aveValue【庁舎】&#10;有形固定資産減価償却率"/>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43" name="n_2aveValue【庁舎】&#10;有形固定資産減価償却率"/>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644" name="n_3aveValue【庁舎】&#10;有形固定資産減価償却率"/>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645" name="n_4aveValue【庁舎】&#10;有形固定資産減価償却率"/>
        <xdr:cNvSpPr txBox="1"/>
      </xdr:nvSpPr>
      <xdr:spPr>
        <a:xfrm>
          <a:off x="12611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39750</xdr:rowOff>
    </xdr:from>
    <xdr:ext cx="405111" cy="259045"/>
    <xdr:sp macro="" textlink="">
      <xdr:nvSpPr>
        <xdr:cNvPr id="646" name="n_1mainValue【庁舎】&#10;有形固定資産減価償却率"/>
        <xdr:cNvSpPr txBox="1"/>
      </xdr:nvSpPr>
      <xdr:spPr>
        <a:xfrm>
          <a:off x="152660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647" name="n_2mainValue【庁舎】&#10;有形固定資産減価償却率"/>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48" name="n_3mainValue【庁舎】&#10;有形固定資産減価償却率"/>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127198</xdr:rowOff>
    </xdr:from>
    <xdr:ext cx="405111" cy="259045"/>
    <xdr:sp macro="" textlink="">
      <xdr:nvSpPr>
        <xdr:cNvPr id="649" name="n_4mainValue【庁舎】&#10;有形固定資産減価償却率"/>
        <xdr:cNvSpPr txBox="1"/>
      </xdr:nvSpPr>
      <xdr:spPr>
        <a:xfrm>
          <a:off x="126117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0" name="正方形/長方形 64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1" name="正方形/長方形 65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2" name="正方形/長方形 65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3" name="正方形/長方形 65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4" name="正方形/長方形 65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5" name="正方形/長方形 65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6" name="正方形/長方形 65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7" name="正方形/長方形 65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8" name="テキスト ボックス 65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9" name="直線コネクタ 65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60" name="直線コネクタ 65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61" name="テキスト ボックス 66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62" name="直線コネクタ 66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63" name="テキスト ボックス 66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64" name="直線コネクタ 66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65" name="テキスト ボックス 66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66" name="直線コネクタ 66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67" name="テキスト ボックス 66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8" name="直線コネクタ 66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69" name="テキスト ボックス 668"/>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0" name="直線コネクタ 66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71" name="テキスト ボックス 670"/>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73" name="直線コネクタ 672"/>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74" name="【庁舎】&#10;一人当たり面積最小値テキスト"/>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75" name="直線コネクタ 674"/>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76" name="【庁舎】&#10;一人当たり面積最大値テキスト"/>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77" name="直線コネクタ 676"/>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78" name="【庁舎】&#10;一人当たり面積平均値テキスト"/>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79" name="フローチャート: 判断 678"/>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80" name="フローチャート: 判断 679"/>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81" name="フローチャート: 判断 680"/>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82" name="フローチャート: 判断 681"/>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83" name="フローチャート: 判断 682"/>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84" name="テキスト ボックス 68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5" name="テキスト ボックス 68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6" name="テキスト ボックス 68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7" name="テキスト ボックス 68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8" name="テキスト ボックス 68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15621</xdr:rowOff>
    </xdr:from>
    <xdr:to>
      <xdr:col>116</xdr:col>
      <xdr:colOff>114300</xdr:colOff>
      <xdr:row>106</xdr:row>
      <xdr:rowOff>117221</xdr:rowOff>
    </xdr:to>
    <xdr:sp macro="" textlink="">
      <xdr:nvSpPr>
        <xdr:cNvPr id="689" name="楕円 688"/>
        <xdr:cNvSpPr/>
      </xdr:nvSpPr>
      <xdr:spPr>
        <a:xfrm>
          <a:off x="22110700" y="1818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38498</xdr:rowOff>
    </xdr:from>
    <xdr:ext cx="469744" cy="259045"/>
    <xdr:sp macro="" textlink="">
      <xdr:nvSpPr>
        <xdr:cNvPr id="690" name="【庁舎】&#10;一人当たり面積該当値テキスト"/>
        <xdr:cNvSpPr txBox="1"/>
      </xdr:nvSpPr>
      <xdr:spPr>
        <a:xfrm>
          <a:off x="22199600" y="1804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28448</xdr:rowOff>
    </xdr:from>
    <xdr:to>
      <xdr:col>112</xdr:col>
      <xdr:colOff>38100</xdr:colOff>
      <xdr:row>106</xdr:row>
      <xdr:rowOff>130048</xdr:rowOff>
    </xdr:to>
    <xdr:sp macro="" textlink="">
      <xdr:nvSpPr>
        <xdr:cNvPr id="691" name="楕円 690"/>
        <xdr:cNvSpPr/>
      </xdr:nvSpPr>
      <xdr:spPr>
        <a:xfrm>
          <a:off x="21272500" y="182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66421</xdr:rowOff>
    </xdr:from>
    <xdr:to>
      <xdr:col>116</xdr:col>
      <xdr:colOff>63500</xdr:colOff>
      <xdr:row>106</xdr:row>
      <xdr:rowOff>79248</xdr:rowOff>
    </xdr:to>
    <xdr:cxnSp macro="">
      <xdr:nvCxnSpPr>
        <xdr:cNvPr id="692" name="直線コネクタ 691"/>
        <xdr:cNvCxnSpPr/>
      </xdr:nvCxnSpPr>
      <xdr:spPr>
        <a:xfrm flipV="1">
          <a:off x="21323300" y="18240121"/>
          <a:ext cx="8382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37846</xdr:rowOff>
    </xdr:from>
    <xdr:to>
      <xdr:col>107</xdr:col>
      <xdr:colOff>101600</xdr:colOff>
      <xdr:row>106</xdr:row>
      <xdr:rowOff>139446</xdr:rowOff>
    </xdr:to>
    <xdr:sp macro="" textlink="">
      <xdr:nvSpPr>
        <xdr:cNvPr id="693" name="楕円 692"/>
        <xdr:cNvSpPr/>
      </xdr:nvSpPr>
      <xdr:spPr>
        <a:xfrm>
          <a:off x="20383500" y="182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79248</xdr:rowOff>
    </xdr:from>
    <xdr:to>
      <xdr:col>111</xdr:col>
      <xdr:colOff>177800</xdr:colOff>
      <xdr:row>106</xdr:row>
      <xdr:rowOff>88646</xdr:rowOff>
    </xdr:to>
    <xdr:cxnSp macro="">
      <xdr:nvCxnSpPr>
        <xdr:cNvPr id="694" name="直線コネクタ 693"/>
        <xdr:cNvCxnSpPr/>
      </xdr:nvCxnSpPr>
      <xdr:spPr>
        <a:xfrm flipV="1">
          <a:off x="20434300" y="18252948"/>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45338</xdr:rowOff>
    </xdr:from>
    <xdr:to>
      <xdr:col>102</xdr:col>
      <xdr:colOff>165100</xdr:colOff>
      <xdr:row>106</xdr:row>
      <xdr:rowOff>146938</xdr:rowOff>
    </xdr:to>
    <xdr:sp macro="" textlink="">
      <xdr:nvSpPr>
        <xdr:cNvPr id="695" name="楕円 694"/>
        <xdr:cNvSpPr/>
      </xdr:nvSpPr>
      <xdr:spPr>
        <a:xfrm>
          <a:off x="19494500" y="1821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88646</xdr:rowOff>
    </xdr:from>
    <xdr:to>
      <xdr:col>107</xdr:col>
      <xdr:colOff>50800</xdr:colOff>
      <xdr:row>106</xdr:row>
      <xdr:rowOff>96138</xdr:rowOff>
    </xdr:to>
    <xdr:cxnSp macro="">
      <xdr:nvCxnSpPr>
        <xdr:cNvPr id="696" name="直線コネクタ 695"/>
        <xdr:cNvCxnSpPr/>
      </xdr:nvCxnSpPr>
      <xdr:spPr>
        <a:xfrm flipV="1">
          <a:off x="19545300" y="18262346"/>
          <a:ext cx="889000" cy="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54356</xdr:rowOff>
    </xdr:from>
    <xdr:to>
      <xdr:col>98</xdr:col>
      <xdr:colOff>38100</xdr:colOff>
      <xdr:row>106</xdr:row>
      <xdr:rowOff>155956</xdr:rowOff>
    </xdr:to>
    <xdr:sp macro="" textlink="">
      <xdr:nvSpPr>
        <xdr:cNvPr id="697" name="楕円 696"/>
        <xdr:cNvSpPr/>
      </xdr:nvSpPr>
      <xdr:spPr>
        <a:xfrm>
          <a:off x="18605500" y="1822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96138</xdr:rowOff>
    </xdr:from>
    <xdr:to>
      <xdr:col>102</xdr:col>
      <xdr:colOff>114300</xdr:colOff>
      <xdr:row>106</xdr:row>
      <xdr:rowOff>105156</xdr:rowOff>
    </xdr:to>
    <xdr:cxnSp macro="">
      <xdr:nvCxnSpPr>
        <xdr:cNvPr id="698" name="直線コネクタ 697"/>
        <xdr:cNvCxnSpPr/>
      </xdr:nvCxnSpPr>
      <xdr:spPr>
        <a:xfrm flipV="1">
          <a:off x="18656300" y="18269838"/>
          <a:ext cx="889000" cy="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99" name="n_1aveValue【庁舎】&#10;一人当たり面積"/>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00" name="n_2aveValue【庁舎】&#10;一人当たり面積"/>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01" name="n_3aveValue【庁舎】&#10;一人当たり面積"/>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02" name="n_4aveValue【庁舎】&#10;一人当たり面積"/>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146575</xdr:rowOff>
    </xdr:from>
    <xdr:ext cx="469744" cy="259045"/>
    <xdr:sp macro="" textlink="">
      <xdr:nvSpPr>
        <xdr:cNvPr id="703" name="n_1mainValue【庁舎】&#10;一人当たり面積"/>
        <xdr:cNvSpPr txBox="1"/>
      </xdr:nvSpPr>
      <xdr:spPr>
        <a:xfrm>
          <a:off x="21075727" y="1797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155973</xdr:rowOff>
    </xdr:from>
    <xdr:ext cx="469744" cy="259045"/>
    <xdr:sp macro="" textlink="">
      <xdr:nvSpPr>
        <xdr:cNvPr id="704" name="n_2mainValue【庁舎】&#10;一人当たり面積"/>
        <xdr:cNvSpPr txBox="1"/>
      </xdr:nvSpPr>
      <xdr:spPr>
        <a:xfrm>
          <a:off x="20199427" y="179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163465</xdr:rowOff>
    </xdr:from>
    <xdr:ext cx="469744" cy="259045"/>
    <xdr:sp macro="" textlink="">
      <xdr:nvSpPr>
        <xdr:cNvPr id="705" name="n_3mainValue【庁舎】&#10;一人当たり面積"/>
        <xdr:cNvSpPr txBox="1"/>
      </xdr:nvSpPr>
      <xdr:spPr>
        <a:xfrm>
          <a:off x="19310427" y="1799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1033</xdr:rowOff>
    </xdr:from>
    <xdr:ext cx="469744" cy="259045"/>
    <xdr:sp macro="" textlink="">
      <xdr:nvSpPr>
        <xdr:cNvPr id="706" name="n_4mainValue【庁舎】&#10;一人当たり面積"/>
        <xdr:cNvSpPr txBox="1"/>
      </xdr:nvSpPr>
      <xdr:spPr>
        <a:xfrm>
          <a:off x="18421427" y="1800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7" name="正方形/長方形 70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8" name="正方形/長方形 70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9" name="テキスト ボックス 70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１建築系公共施設</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①建替、大規模改修が進んで、減価償却率が平均より低い水準にある。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②人口の減少により、体育館、福祉系施設の一人当たり面積が高い水準にある。今後、適切な維持管理・運営を図っていく。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4036_&#27850;&#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55.7</v>
          </cell>
          <cell r="BX53">
            <v>52.6</v>
          </cell>
          <cell r="CF53">
            <v>54.2</v>
          </cell>
          <cell r="CN53">
            <v>55.5</v>
          </cell>
          <cell r="CV53">
            <v>60.1</v>
          </cell>
        </row>
        <row r="55">
          <cell r="AN55" t="str">
            <v>類似団体内平均値</v>
          </cell>
          <cell r="BP55">
            <v>0</v>
          </cell>
          <cell r="BX55">
            <v>0</v>
          </cell>
          <cell r="CF55">
            <v>0</v>
          </cell>
          <cell r="CN55">
            <v>0</v>
          </cell>
          <cell r="CV55">
            <v>0</v>
          </cell>
        </row>
        <row r="57">
          <cell r="BP57">
            <v>61.5</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row>
        <row r="75">
          <cell r="BP75">
            <v>1.2</v>
          </cell>
          <cell r="BX75">
            <v>1.3</v>
          </cell>
          <cell r="CF75">
            <v>1.4</v>
          </cell>
          <cell r="CN75">
            <v>1.8</v>
          </cell>
          <cell r="CV75">
            <v>2.2000000000000002</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77</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78</v>
      </c>
      <c r="C2" s="170"/>
      <c r="D2" s="171"/>
    </row>
    <row r="3" spans="1:119" ht="18.75" customHeight="1" thickBot="1" x14ac:dyDescent="0.2">
      <c r="A3" s="169"/>
      <c r="B3" s="380" t="s">
        <v>79</v>
      </c>
      <c r="C3" s="381"/>
      <c r="D3" s="381"/>
      <c r="E3" s="382"/>
      <c r="F3" s="382"/>
      <c r="G3" s="382"/>
      <c r="H3" s="382"/>
      <c r="I3" s="382"/>
      <c r="J3" s="382"/>
      <c r="K3" s="382"/>
      <c r="L3" s="382" t="s">
        <v>80</v>
      </c>
      <c r="M3" s="382"/>
      <c r="N3" s="382"/>
      <c r="O3" s="382"/>
      <c r="P3" s="382"/>
      <c r="Q3" s="382"/>
      <c r="R3" s="389"/>
      <c r="S3" s="389"/>
      <c r="T3" s="389"/>
      <c r="U3" s="389"/>
      <c r="V3" s="390"/>
      <c r="W3" s="364" t="s">
        <v>81</v>
      </c>
      <c r="X3" s="365"/>
      <c r="Y3" s="365"/>
      <c r="Z3" s="365"/>
      <c r="AA3" s="365"/>
      <c r="AB3" s="381"/>
      <c r="AC3" s="389" t="s">
        <v>82</v>
      </c>
      <c r="AD3" s="365"/>
      <c r="AE3" s="365"/>
      <c r="AF3" s="365"/>
      <c r="AG3" s="365"/>
      <c r="AH3" s="365"/>
      <c r="AI3" s="365"/>
      <c r="AJ3" s="365"/>
      <c r="AK3" s="365"/>
      <c r="AL3" s="366"/>
      <c r="AM3" s="364" t="s">
        <v>83</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84</v>
      </c>
      <c r="BO3" s="365"/>
      <c r="BP3" s="365"/>
      <c r="BQ3" s="365"/>
      <c r="BR3" s="365"/>
      <c r="BS3" s="365"/>
      <c r="BT3" s="365"/>
      <c r="BU3" s="366"/>
      <c r="BV3" s="364" t="s">
        <v>85</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86</v>
      </c>
      <c r="CU3" s="365"/>
      <c r="CV3" s="365"/>
      <c r="CW3" s="365"/>
      <c r="CX3" s="365"/>
      <c r="CY3" s="365"/>
      <c r="CZ3" s="365"/>
      <c r="DA3" s="366"/>
      <c r="DB3" s="364" t="s">
        <v>87</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88</v>
      </c>
      <c r="AZ4" s="368"/>
      <c r="BA4" s="368"/>
      <c r="BB4" s="368"/>
      <c r="BC4" s="368"/>
      <c r="BD4" s="368"/>
      <c r="BE4" s="368"/>
      <c r="BF4" s="368"/>
      <c r="BG4" s="368"/>
      <c r="BH4" s="368"/>
      <c r="BI4" s="368"/>
      <c r="BJ4" s="368"/>
      <c r="BK4" s="368"/>
      <c r="BL4" s="368"/>
      <c r="BM4" s="369"/>
      <c r="BN4" s="370">
        <v>5009059</v>
      </c>
      <c r="BO4" s="371"/>
      <c r="BP4" s="371"/>
      <c r="BQ4" s="371"/>
      <c r="BR4" s="371"/>
      <c r="BS4" s="371"/>
      <c r="BT4" s="371"/>
      <c r="BU4" s="372"/>
      <c r="BV4" s="370">
        <v>4201286</v>
      </c>
      <c r="BW4" s="371"/>
      <c r="BX4" s="371"/>
      <c r="BY4" s="371"/>
      <c r="BZ4" s="371"/>
      <c r="CA4" s="371"/>
      <c r="CB4" s="371"/>
      <c r="CC4" s="372"/>
      <c r="CD4" s="373" t="s">
        <v>89</v>
      </c>
      <c r="CE4" s="374"/>
      <c r="CF4" s="374"/>
      <c r="CG4" s="374"/>
      <c r="CH4" s="374"/>
      <c r="CI4" s="374"/>
      <c r="CJ4" s="374"/>
      <c r="CK4" s="374"/>
      <c r="CL4" s="374"/>
      <c r="CM4" s="374"/>
      <c r="CN4" s="374"/>
      <c r="CO4" s="374"/>
      <c r="CP4" s="374"/>
      <c r="CQ4" s="374"/>
      <c r="CR4" s="374"/>
      <c r="CS4" s="375"/>
      <c r="CT4" s="376">
        <v>1.5</v>
      </c>
      <c r="CU4" s="377"/>
      <c r="CV4" s="377"/>
      <c r="CW4" s="377"/>
      <c r="CX4" s="377"/>
      <c r="CY4" s="377"/>
      <c r="CZ4" s="377"/>
      <c r="DA4" s="378"/>
      <c r="DB4" s="376">
        <v>2.2999999999999998</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90</v>
      </c>
      <c r="AN5" s="437"/>
      <c r="AO5" s="437"/>
      <c r="AP5" s="437"/>
      <c r="AQ5" s="437"/>
      <c r="AR5" s="437"/>
      <c r="AS5" s="437"/>
      <c r="AT5" s="438"/>
      <c r="AU5" s="439" t="s">
        <v>91</v>
      </c>
      <c r="AV5" s="440"/>
      <c r="AW5" s="440"/>
      <c r="AX5" s="440"/>
      <c r="AY5" s="441" t="s">
        <v>92</v>
      </c>
      <c r="AZ5" s="442"/>
      <c r="BA5" s="442"/>
      <c r="BB5" s="442"/>
      <c r="BC5" s="442"/>
      <c r="BD5" s="442"/>
      <c r="BE5" s="442"/>
      <c r="BF5" s="442"/>
      <c r="BG5" s="442"/>
      <c r="BH5" s="442"/>
      <c r="BI5" s="442"/>
      <c r="BJ5" s="442"/>
      <c r="BK5" s="442"/>
      <c r="BL5" s="442"/>
      <c r="BM5" s="443"/>
      <c r="BN5" s="407">
        <v>4976910</v>
      </c>
      <c r="BO5" s="408"/>
      <c r="BP5" s="408"/>
      <c r="BQ5" s="408"/>
      <c r="BR5" s="408"/>
      <c r="BS5" s="408"/>
      <c r="BT5" s="408"/>
      <c r="BU5" s="409"/>
      <c r="BV5" s="407">
        <v>4124717</v>
      </c>
      <c r="BW5" s="408"/>
      <c r="BX5" s="408"/>
      <c r="BY5" s="408"/>
      <c r="BZ5" s="408"/>
      <c r="CA5" s="408"/>
      <c r="CB5" s="408"/>
      <c r="CC5" s="409"/>
      <c r="CD5" s="410" t="s">
        <v>93</v>
      </c>
      <c r="CE5" s="411"/>
      <c r="CF5" s="411"/>
      <c r="CG5" s="411"/>
      <c r="CH5" s="411"/>
      <c r="CI5" s="411"/>
      <c r="CJ5" s="411"/>
      <c r="CK5" s="411"/>
      <c r="CL5" s="411"/>
      <c r="CM5" s="411"/>
      <c r="CN5" s="411"/>
      <c r="CO5" s="411"/>
      <c r="CP5" s="411"/>
      <c r="CQ5" s="411"/>
      <c r="CR5" s="411"/>
      <c r="CS5" s="412"/>
      <c r="CT5" s="404">
        <v>52.8</v>
      </c>
      <c r="CU5" s="405"/>
      <c r="CV5" s="405"/>
      <c r="CW5" s="405"/>
      <c r="CX5" s="405"/>
      <c r="CY5" s="405"/>
      <c r="CZ5" s="405"/>
      <c r="DA5" s="406"/>
      <c r="DB5" s="404">
        <v>47.8</v>
      </c>
      <c r="DC5" s="405"/>
      <c r="DD5" s="405"/>
      <c r="DE5" s="405"/>
      <c r="DF5" s="405"/>
      <c r="DG5" s="405"/>
      <c r="DH5" s="405"/>
      <c r="DI5" s="406"/>
    </row>
    <row r="6" spans="1:119" ht="18.75" customHeight="1" x14ac:dyDescent="0.15">
      <c r="A6" s="169"/>
      <c r="B6" s="413" t="s">
        <v>94</v>
      </c>
      <c r="C6" s="414"/>
      <c r="D6" s="414"/>
      <c r="E6" s="415"/>
      <c r="F6" s="415"/>
      <c r="G6" s="415"/>
      <c r="H6" s="415"/>
      <c r="I6" s="415"/>
      <c r="J6" s="415"/>
      <c r="K6" s="415"/>
      <c r="L6" s="415" t="s">
        <v>95</v>
      </c>
      <c r="M6" s="415"/>
      <c r="N6" s="415"/>
      <c r="O6" s="415"/>
      <c r="P6" s="415"/>
      <c r="Q6" s="415"/>
      <c r="R6" s="419"/>
      <c r="S6" s="419"/>
      <c r="T6" s="419"/>
      <c r="U6" s="419"/>
      <c r="V6" s="420"/>
      <c r="W6" s="423" t="s">
        <v>96</v>
      </c>
      <c r="X6" s="424"/>
      <c r="Y6" s="424"/>
      <c r="Z6" s="424"/>
      <c r="AA6" s="424"/>
      <c r="AB6" s="414"/>
      <c r="AC6" s="427" t="s">
        <v>97</v>
      </c>
      <c r="AD6" s="428"/>
      <c r="AE6" s="428"/>
      <c r="AF6" s="428"/>
      <c r="AG6" s="428"/>
      <c r="AH6" s="428"/>
      <c r="AI6" s="428"/>
      <c r="AJ6" s="428"/>
      <c r="AK6" s="428"/>
      <c r="AL6" s="429"/>
      <c r="AM6" s="436" t="s">
        <v>98</v>
      </c>
      <c r="AN6" s="437"/>
      <c r="AO6" s="437"/>
      <c r="AP6" s="437"/>
      <c r="AQ6" s="437"/>
      <c r="AR6" s="437"/>
      <c r="AS6" s="437"/>
      <c r="AT6" s="438"/>
      <c r="AU6" s="439" t="s">
        <v>99</v>
      </c>
      <c r="AV6" s="440"/>
      <c r="AW6" s="440"/>
      <c r="AX6" s="440"/>
      <c r="AY6" s="441" t="s">
        <v>100</v>
      </c>
      <c r="AZ6" s="442"/>
      <c r="BA6" s="442"/>
      <c r="BB6" s="442"/>
      <c r="BC6" s="442"/>
      <c r="BD6" s="442"/>
      <c r="BE6" s="442"/>
      <c r="BF6" s="442"/>
      <c r="BG6" s="442"/>
      <c r="BH6" s="442"/>
      <c r="BI6" s="442"/>
      <c r="BJ6" s="442"/>
      <c r="BK6" s="442"/>
      <c r="BL6" s="442"/>
      <c r="BM6" s="443"/>
      <c r="BN6" s="407">
        <v>32149</v>
      </c>
      <c r="BO6" s="408"/>
      <c r="BP6" s="408"/>
      <c r="BQ6" s="408"/>
      <c r="BR6" s="408"/>
      <c r="BS6" s="408"/>
      <c r="BT6" s="408"/>
      <c r="BU6" s="409"/>
      <c r="BV6" s="407">
        <v>76569</v>
      </c>
      <c r="BW6" s="408"/>
      <c r="BX6" s="408"/>
      <c r="BY6" s="408"/>
      <c r="BZ6" s="408"/>
      <c r="CA6" s="408"/>
      <c r="CB6" s="408"/>
      <c r="CC6" s="409"/>
      <c r="CD6" s="410" t="s">
        <v>101</v>
      </c>
      <c r="CE6" s="411"/>
      <c r="CF6" s="411"/>
      <c r="CG6" s="411"/>
      <c r="CH6" s="411"/>
      <c r="CI6" s="411"/>
      <c r="CJ6" s="411"/>
      <c r="CK6" s="411"/>
      <c r="CL6" s="411"/>
      <c r="CM6" s="411"/>
      <c r="CN6" s="411"/>
      <c r="CO6" s="411"/>
      <c r="CP6" s="411"/>
      <c r="CQ6" s="411"/>
      <c r="CR6" s="411"/>
      <c r="CS6" s="412"/>
      <c r="CT6" s="444">
        <v>52.8</v>
      </c>
      <c r="CU6" s="445"/>
      <c r="CV6" s="445"/>
      <c r="CW6" s="445"/>
      <c r="CX6" s="445"/>
      <c r="CY6" s="445"/>
      <c r="CZ6" s="445"/>
      <c r="DA6" s="446"/>
      <c r="DB6" s="444">
        <v>47.8</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102</v>
      </c>
      <c r="AN7" s="437"/>
      <c r="AO7" s="437"/>
      <c r="AP7" s="437"/>
      <c r="AQ7" s="437"/>
      <c r="AR7" s="437"/>
      <c r="AS7" s="437"/>
      <c r="AT7" s="438"/>
      <c r="AU7" s="439" t="s">
        <v>91</v>
      </c>
      <c r="AV7" s="440"/>
      <c r="AW7" s="440"/>
      <c r="AX7" s="440"/>
      <c r="AY7" s="441" t="s">
        <v>103</v>
      </c>
      <c r="AZ7" s="442"/>
      <c r="BA7" s="442"/>
      <c r="BB7" s="442"/>
      <c r="BC7" s="442"/>
      <c r="BD7" s="442"/>
      <c r="BE7" s="442"/>
      <c r="BF7" s="442"/>
      <c r="BG7" s="442"/>
      <c r="BH7" s="442"/>
      <c r="BI7" s="442"/>
      <c r="BJ7" s="442"/>
      <c r="BK7" s="442"/>
      <c r="BL7" s="442"/>
      <c r="BM7" s="443"/>
      <c r="BN7" s="407">
        <v>0</v>
      </c>
      <c r="BO7" s="408"/>
      <c r="BP7" s="408"/>
      <c r="BQ7" s="408"/>
      <c r="BR7" s="408"/>
      <c r="BS7" s="408"/>
      <c r="BT7" s="408"/>
      <c r="BU7" s="409"/>
      <c r="BV7" s="407">
        <v>25190</v>
      </c>
      <c r="BW7" s="408"/>
      <c r="BX7" s="408"/>
      <c r="BY7" s="408"/>
      <c r="BZ7" s="408"/>
      <c r="CA7" s="408"/>
      <c r="CB7" s="408"/>
      <c r="CC7" s="409"/>
      <c r="CD7" s="410" t="s">
        <v>104</v>
      </c>
      <c r="CE7" s="411"/>
      <c r="CF7" s="411"/>
      <c r="CG7" s="411"/>
      <c r="CH7" s="411"/>
      <c r="CI7" s="411"/>
      <c r="CJ7" s="411"/>
      <c r="CK7" s="411"/>
      <c r="CL7" s="411"/>
      <c r="CM7" s="411"/>
      <c r="CN7" s="411"/>
      <c r="CO7" s="411"/>
      <c r="CP7" s="411"/>
      <c r="CQ7" s="411"/>
      <c r="CR7" s="411"/>
      <c r="CS7" s="412"/>
      <c r="CT7" s="407">
        <v>2161486</v>
      </c>
      <c r="CU7" s="408"/>
      <c r="CV7" s="408"/>
      <c r="CW7" s="408"/>
      <c r="CX7" s="408"/>
      <c r="CY7" s="408"/>
      <c r="CZ7" s="408"/>
      <c r="DA7" s="409"/>
      <c r="DB7" s="407">
        <v>2277241</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105</v>
      </c>
      <c r="AN8" s="437"/>
      <c r="AO8" s="437"/>
      <c r="AP8" s="437"/>
      <c r="AQ8" s="437"/>
      <c r="AR8" s="437"/>
      <c r="AS8" s="437"/>
      <c r="AT8" s="438"/>
      <c r="AU8" s="439" t="s">
        <v>91</v>
      </c>
      <c r="AV8" s="440"/>
      <c r="AW8" s="440"/>
      <c r="AX8" s="440"/>
      <c r="AY8" s="441" t="s">
        <v>106</v>
      </c>
      <c r="AZ8" s="442"/>
      <c r="BA8" s="442"/>
      <c r="BB8" s="442"/>
      <c r="BC8" s="442"/>
      <c r="BD8" s="442"/>
      <c r="BE8" s="442"/>
      <c r="BF8" s="442"/>
      <c r="BG8" s="442"/>
      <c r="BH8" s="442"/>
      <c r="BI8" s="442"/>
      <c r="BJ8" s="442"/>
      <c r="BK8" s="442"/>
      <c r="BL8" s="442"/>
      <c r="BM8" s="443"/>
      <c r="BN8" s="407">
        <v>32149</v>
      </c>
      <c r="BO8" s="408"/>
      <c r="BP8" s="408"/>
      <c r="BQ8" s="408"/>
      <c r="BR8" s="408"/>
      <c r="BS8" s="408"/>
      <c r="BT8" s="408"/>
      <c r="BU8" s="409"/>
      <c r="BV8" s="407">
        <v>51379</v>
      </c>
      <c r="BW8" s="408"/>
      <c r="BX8" s="408"/>
      <c r="BY8" s="408"/>
      <c r="BZ8" s="408"/>
      <c r="CA8" s="408"/>
      <c r="CB8" s="408"/>
      <c r="CC8" s="409"/>
      <c r="CD8" s="410" t="s">
        <v>107</v>
      </c>
      <c r="CE8" s="411"/>
      <c r="CF8" s="411"/>
      <c r="CG8" s="411"/>
      <c r="CH8" s="411"/>
      <c r="CI8" s="411"/>
      <c r="CJ8" s="411"/>
      <c r="CK8" s="411"/>
      <c r="CL8" s="411"/>
      <c r="CM8" s="411"/>
      <c r="CN8" s="411"/>
      <c r="CO8" s="411"/>
      <c r="CP8" s="411"/>
      <c r="CQ8" s="411"/>
      <c r="CR8" s="411"/>
      <c r="CS8" s="412"/>
      <c r="CT8" s="447">
        <v>1.39</v>
      </c>
      <c r="CU8" s="448"/>
      <c r="CV8" s="448"/>
      <c r="CW8" s="448"/>
      <c r="CX8" s="448"/>
      <c r="CY8" s="448"/>
      <c r="CZ8" s="448"/>
      <c r="DA8" s="449"/>
      <c r="DB8" s="447">
        <v>1.44</v>
      </c>
      <c r="DC8" s="448"/>
      <c r="DD8" s="448"/>
      <c r="DE8" s="448"/>
      <c r="DF8" s="448"/>
      <c r="DG8" s="448"/>
      <c r="DH8" s="448"/>
      <c r="DI8" s="449"/>
    </row>
    <row r="9" spans="1:119" ht="18.75" customHeight="1" thickBot="1" x14ac:dyDescent="0.2">
      <c r="A9" s="169"/>
      <c r="B9" s="401" t="s">
        <v>108</v>
      </c>
      <c r="C9" s="402"/>
      <c r="D9" s="402"/>
      <c r="E9" s="402"/>
      <c r="F9" s="402"/>
      <c r="G9" s="402"/>
      <c r="H9" s="402"/>
      <c r="I9" s="402"/>
      <c r="J9" s="402"/>
      <c r="K9" s="450"/>
      <c r="L9" s="451" t="s">
        <v>109</v>
      </c>
      <c r="M9" s="452"/>
      <c r="N9" s="452"/>
      <c r="O9" s="452"/>
      <c r="P9" s="452"/>
      <c r="Q9" s="453"/>
      <c r="R9" s="454">
        <v>1569</v>
      </c>
      <c r="S9" s="455"/>
      <c r="T9" s="455"/>
      <c r="U9" s="455"/>
      <c r="V9" s="456"/>
      <c r="W9" s="364" t="s">
        <v>110</v>
      </c>
      <c r="X9" s="365"/>
      <c r="Y9" s="365"/>
      <c r="Z9" s="365"/>
      <c r="AA9" s="365"/>
      <c r="AB9" s="365"/>
      <c r="AC9" s="365"/>
      <c r="AD9" s="365"/>
      <c r="AE9" s="365"/>
      <c r="AF9" s="365"/>
      <c r="AG9" s="365"/>
      <c r="AH9" s="365"/>
      <c r="AI9" s="365"/>
      <c r="AJ9" s="365"/>
      <c r="AK9" s="365"/>
      <c r="AL9" s="366"/>
      <c r="AM9" s="436" t="s">
        <v>111</v>
      </c>
      <c r="AN9" s="437"/>
      <c r="AO9" s="437"/>
      <c r="AP9" s="437"/>
      <c r="AQ9" s="437"/>
      <c r="AR9" s="437"/>
      <c r="AS9" s="437"/>
      <c r="AT9" s="438"/>
      <c r="AU9" s="439" t="s">
        <v>91</v>
      </c>
      <c r="AV9" s="440"/>
      <c r="AW9" s="440"/>
      <c r="AX9" s="440"/>
      <c r="AY9" s="441" t="s">
        <v>112</v>
      </c>
      <c r="AZ9" s="442"/>
      <c r="BA9" s="442"/>
      <c r="BB9" s="442"/>
      <c r="BC9" s="442"/>
      <c r="BD9" s="442"/>
      <c r="BE9" s="442"/>
      <c r="BF9" s="442"/>
      <c r="BG9" s="442"/>
      <c r="BH9" s="442"/>
      <c r="BI9" s="442"/>
      <c r="BJ9" s="442"/>
      <c r="BK9" s="442"/>
      <c r="BL9" s="442"/>
      <c r="BM9" s="443"/>
      <c r="BN9" s="407">
        <v>-19230</v>
      </c>
      <c r="BO9" s="408"/>
      <c r="BP9" s="408"/>
      <c r="BQ9" s="408"/>
      <c r="BR9" s="408"/>
      <c r="BS9" s="408"/>
      <c r="BT9" s="408"/>
      <c r="BU9" s="409"/>
      <c r="BV9" s="407">
        <v>12414</v>
      </c>
      <c r="BW9" s="408"/>
      <c r="BX9" s="408"/>
      <c r="BY9" s="408"/>
      <c r="BZ9" s="408"/>
      <c r="CA9" s="408"/>
      <c r="CB9" s="408"/>
      <c r="CC9" s="409"/>
      <c r="CD9" s="410" t="s">
        <v>113</v>
      </c>
      <c r="CE9" s="411"/>
      <c r="CF9" s="411"/>
      <c r="CG9" s="411"/>
      <c r="CH9" s="411"/>
      <c r="CI9" s="411"/>
      <c r="CJ9" s="411"/>
      <c r="CK9" s="411"/>
      <c r="CL9" s="411"/>
      <c r="CM9" s="411"/>
      <c r="CN9" s="411"/>
      <c r="CO9" s="411"/>
      <c r="CP9" s="411"/>
      <c r="CQ9" s="411"/>
      <c r="CR9" s="411"/>
      <c r="CS9" s="412"/>
      <c r="CT9" s="404">
        <v>0</v>
      </c>
      <c r="CU9" s="405"/>
      <c r="CV9" s="405"/>
      <c r="CW9" s="405"/>
      <c r="CX9" s="405"/>
      <c r="CY9" s="405"/>
      <c r="CZ9" s="405"/>
      <c r="DA9" s="406"/>
      <c r="DB9" s="404" t="s">
        <v>114</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115</v>
      </c>
      <c r="M10" s="437"/>
      <c r="N10" s="437"/>
      <c r="O10" s="437"/>
      <c r="P10" s="437"/>
      <c r="Q10" s="438"/>
      <c r="R10" s="458">
        <v>1771</v>
      </c>
      <c r="S10" s="459"/>
      <c r="T10" s="459"/>
      <c r="U10" s="459"/>
      <c r="V10" s="460"/>
      <c r="W10" s="395"/>
      <c r="X10" s="396"/>
      <c r="Y10" s="396"/>
      <c r="Z10" s="396"/>
      <c r="AA10" s="396"/>
      <c r="AB10" s="396"/>
      <c r="AC10" s="396"/>
      <c r="AD10" s="396"/>
      <c r="AE10" s="396"/>
      <c r="AF10" s="396"/>
      <c r="AG10" s="396"/>
      <c r="AH10" s="396"/>
      <c r="AI10" s="396"/>
      <c r="AJ10" s="396"/>
      <c r="AK10" s="396"/>
      <c r="AL10" s="399"/>
      <c r="AM10" s="436" t="s">
        <v>116</v>
      </c>
      <c r="AN10" s="437"/>
      <c r="AO10" s="437"/>
      <c r="AP10" s="437"/>
      <c r="AQ10" s="437"/>
      <c r="AR10" s="437"/>
      <c r="AS10" s="437"/>
      <c r="AT10" s="438"/>
      <c r="AU10" s="439" t="s">
        <v>91</v>
      </c>
      <c r="AV10" s="440"/>
      <c r="AW10" s="440"/>
      <c r="AX10" s="440"/>
      <c r="AY10" s="441" t="s">
        <v>117</v>
      </c>
      <c r="AZ10" s="442"/>
      <c r="BA10" s="442"/>
      <c r="BB10" s="442"/>
      <c r="BC10" s="442"/>
      <c r="BD10" s="442"/>
      <c r="BE10" s="442"/>
      <c r="BF10" s="442"/>
      <c r="BG10" s="442"/>
      <c r="BH10" s="442"/>
      <c r="BI10" s="442"/>
      <c r="BJ10" s="442"/>
      <c r="BK10" s="442"/>
      <c r="BL10" s="442"/>
      <c r="BM10" s="443"/>
      <c r="BN10" s="407">
        <v>72436</v>
      </c>
      <c r="BO10" s="408"/>
      <c r="BP10" s="408"/>
      <c r="BQ10" s="408"/>
      <c r="BR10" s="408"/>
      <c r="BS10" s="408"/>
      <c r="BT10" s="408"/>
      <c r="BU10" s="409"/>
      <c r="BV10" s="407">
        <v>131434</v>
      </c>
      <c r="BW10" s="408"/>
      <c r="BX10" s="408"/>
      <c r="BY10" s="408"/>
      <c r="BZ10" s="408"/>
      <c r="CA10" s="408"/>
      <c r="CB10" s="408"/>
      <c r="CC10" s="409"/>
      <c r="CD10" s="172" t="s">
        <v>118</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119</v>
      </c>
      <c r="M11" s="462"/>
      <c r="N11" s="462"/>
      <c r="O11" s="462"/>
      <c r="P11" s="462"/>
      <c r="Q11" s="463"/>
      <c r="R11" s="464" t="s">
        <v>120</v>
      </c>
      <c r="S11" s="465"/>
      <c r="T11" s="465"/>
      <c r="U11" s="465"/>
      <c r="V11" s="466"/>
      <c r="W11" s="395"/>
      <c r="X11" s="396"/>
      <c r="Y11" s="396"/>
      <c r="Z11" s="396"/>
      <c r="AA11" s="396"/>
      <c r="AB11" s="396"/>
      <c r="AC11" s="396"/>
      <c r="AD11" s="396"/>
      <c r="AE11" s="396"/>
      <c r="AF11" s="396"/>
      <c r="AG11" s="396"/>
      <c r="AH11" s="396"/>
      <c r="AI11" s="396"/>
      <c r="AJ11" s="396"/>
      <c r="AK11" s="396"/>
      <c r="AL11" s="399"/>
      <c r="AM11" s="436" t="s">
        <v>121</v>
      </c>
      <c r="AN11" s="437"/>
      <c r="AO11" s="437"/>
      <c r="AP11" s="437"/>
      <c r="AQ11" s="437"/>
      <c r="AR11" s="437"/>
      <c r="AS11" s="437"/>
      <c r="AT11" s="438"/>
      <c r="AU11" s="439" t="s">
        <v>99</v>
      </c>
      <c r="AV11" s="440"/>
      <c r="AW11" s="440"/>
      <c r="AX11" s="440"/>
      <c r="AY11" s="441" t="s">
        <v>122</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123</v>
      </c>
      <c r="CE11" s="411"/>
      <c r="CF11" s="411"/>
      <c r="CG11" s="411"/>
      <c r="CH11" s="411"/>
      <c r="CI11" s="411"/>
      <c r="CJ11" s="411"/>
      <c r="CK11" s="411"/>
      <c r="CL11" s="411"/>
      <c r="CM11" s="411"/>
      <c r="CN11" s="411"/>
      <c r="CO11" s="411"/>
      <c r="CP11" s="411"/>
      <c r="CQ11" s="411"/>
      <c r="CR11" s="411"/>
      <c r="CS11" s="412"/>
      <c r="CT11" s="447" t="s">
        <v>114</v>
      </c>
      <c r="CU11" s="448"/>
      <c r="CV11" s="448"/>
      <c r="CW11" s="448"/>
      <c r="CX11" s="448"/>
      <c r="CY11" s="448"/>
      <c r="CZ11" s="448"/>
      <c r="DA11" s="449"/>
      <c r="DB11" s="447" t="s">
        <v>114</v>
      </c>
      <c r="DC11" s="448"/>
      <c r="DD11" s="448"/>
      <c r="DE11" s="448"/>
      <c r="DF11" s="448"/>
      <c r="DG11" s="448"/>
      <c r="DH11" s="448"/>
      <c r="DI11" s="449"/>
    </row>
    <row r="12" spans="1:119" ht="18.75" customHeight="1" x14ac:dyDescent="0.15">
      <c r="A12" s="169"/>
      <c r="B12" s="467" t="s">
        <v>124</v>
      </c>
      <c r="C12" s="468"/>
      <c r="D12" s="468"/>
      <c r="E12" s="468"/>
      <c r="F12" s="468"/>
      <c r="G12" s="468"/>
      <c r="H12" s="468"/>
      <c r="I12" s="468"/>
      <c r="J12" s="468"/>
      <c r="K12" s="469"/>
      <c r="L12" s="476" t="s">
        <v>125</v>
      </c>
      <c r="M12" s="477"/>
      <c r="N12" s="477"/>
      <c r="O12" s="477"/>
      <c r="P12" s="477"/>
      <c r="Q12" s="478"/>
      <c r="R12" s="479">
        <v>1420</v>
      </c>
      <c r="S12" s="480"/>
      <c r="T12" s="480"/>
      <c r="U12" s="480"/>
      <c r="V12" s="481"/>
      <c r="W12" s="482" t="s">
        <v>1</v>
      </c>
      <c r="X12" s="440"/>
      <c r="Y12" s="440"/>
      <c r="Z12" s="440"/>
      <c r="AA12" s="440"/>
      <c r="AB12" s="483"/>
      <c r="AC12" s="484" t="s">
        <v>126</v>
      </c>
      <c r="AD12" s="485"/>
      <c r="AE12" s="485"/>
      <c r="AF12" s="485"/>
      <c r="AG12" s="486"/>
      <c r="AH12" s="484" t="s">
        <v>127</v>
      </c>
      <c r="AI12" s="485"/>
      <c r="AJ12" s="485"/>
      <c r="AK12" s="485"/>
      <c r="AL12" s="487"/>
      <c r="AM12" s="436" t="s">
        <v>128</v>
      </c>
      <c r="AN12" s="437"/>
      <c r="AO12" s="437"/>
      <c r="AP12" s="437"/>
      <c r="AQ12" s="437"/>
      <c r="AR12" s="437"/>
      <c r="AS12" s="437"/>
      <c r="AT12" s="438"/>
      <c r="AU12" s="439" t="s">
        <v>91</v>
      </c>
      <c r="AV12" s="440"/>
      <c r="AW12" s="440"/>
      <c r="AX12" s="440"/>
      <c r="AY12" s="441" t="s">
        <v>129</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130</v>
      </c>
      <c r="CE12" s="411"/>
      <c r="CF12" s="411"/>
      <c r="CG12" s="411"/>
      <c r="CH12" s="411"/>
      <c r="CI12" s="411"/>
      <c r="CJ12" s="411"/>
      <c r="CK12" s="411"/>
      <c r="CL12" s="411"/>
      <c r="CM12" s="411"/>
      <c r="CN12" s="411"/>
      <c r="CO12" s="411"/>
      <c r="CP12" s="411"/>
      <c r="CQ12" s="411"/>
      <c r="CR12" s="411"/>
      <c r="CS12" s="412"/>
      <c r="CT12" s="447" t="s">
        <v>114</v>
      </c>
      <c r="CU12" s="448"/>
      <c r="CV12" s="448"/>
      <c r="CW12" s="448"/>
      <c r="CX12" s="448"/>
      <c r="CY12" s="448"/>
      <c r="CZ12" s="448"/>
      <c r="DA12" s="449"/>
      <c r="DB12" s="447" t="s">
        <v>114</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131</v>
      </c>
      <c r="N13" s="499"/>
      <c r="O13" s="499"/>
      <c r="P13" s="499"/>
      <c r="Q13" s="500"/>
      <c r="R13" s="491">
        <v>1408</v>
      </c>
      <c r="S13" s="492"/>
      <c r="T13" s="492"/>
      <c r="U13" s="492"/>
      <c r="V13" s="493"/>
      <c r="W13" s="423" t="s">
        <v>132</v>
      </c>
      <c r="X13" s="424"/>
      <c r="Y13" s="424"/>
      <c r="Z13" s="424"/>
      <c r="AA13" s="424"/>
      <c r="AB13" s="414"/>
      <c r="AC13" s="458">
        <v>68</v>
      </c>
      <c r="AD13" s="459"/>
      <c r="AE13" s="459"/>
      <c r="AF13" s="459"/>
      <c r="AG13" s="501"/>
      <c r="AH13" s="458">
        <v>76</v>
      </c>
      <c r="AI13" s="459"/>
      <c r="AJ13" s="459"/>
      <c r="AK13" s="459"/>
      <c r="AL13" s="460"/>
      <c r="AM13" s="436" t="s">
        <v>133</v>
      </c>
      <c r="AN13" s="437"/>
      <c r="AO13" s="437"/>
      <c r="AP13" s="437"/>
      <c r="AQ13" s="437"/>
      <c r="AR13" s="437"/>
      <c r="AS13" s="437"/>
      <c r="AT13" s="438"/>
      <c r="AU13" s="439" t="s">
        <v>99</v>
      </c>
      <c r="AV13" s="440"/>
      <c r="AW13" s="440"/>
      <c r="AX13" s="440"/>
      <c r="AY13" s="441" t="s">
        <v>134</v>
      </c>
      <c r="AZ13" s="442"/>
      <c r="BA13" s="442"/>
      <c r="BB13" s="442"/>
      <c r="BC13" s="442"/>
      <c r="BD13" s="442"/>
      <c r="BE13" s="442"/>
      <c r="BF13" s="442"/>
      <c r="BG13" s="442"/>
      <c r="BH13" s="442"/>
      <c r="BI13" s="442"/>
      <c r="BJ13" s="442"/>
      <c r="BK13" s="442"/>
      <c r="BL13" s="442"/>
      <c r="BM13" s="443"/>
      <c r="BN13" s="407">
        <v>53206</v>
      </c>
      <c r="BO13" s="408"/>
      <c r="BP13" s="408"/>
      <c r="BQ13" s="408"/>
      <c r="BR13" s="408"/>
      <c r="BS13" s="408"/>
      <c r="BT13" s="408"/>
      <c r="BU13" s="409"/>
      <c r="BV13" s="407">
        <v>143848</v>
      </c>
      <c r="BW13" s="408"/>
      <c r="BX13" s="408"/>
      <c r="BY13" s="408"/>
      <c r="BZ13" s="408"/>
      <c r="CA13" s="408"/>
      <c r="CB13" s="408"/>
      <c r="CC13" s="409"/>
      <c r="CD13" s="410" t="s">
        <v>135</v>
      </c>
      <c r="CE13" s="411"/>
      <c r="CF13" s="411"/>
      <c r="CG13" s="411"/>
      <c r="CH13" s="411"/>
      <c r="CI13" s="411"/>
      <c r="CJ13" s="411"/>
      <c r="CK13" s="411"/>
      <c r="CL13" s="411"/>
      <c r="CM13" s="411"/>
      <c r="CN13" s="411"/>
      <c r="CO13" s="411"/>
      <c r="CP13" s="411"/>
      <c r="CQ13" s="411"/>
      <c r="CR13" s="411"/>
      <c r="CS13" s="412"/>
      <c r="CT13" s="404">
        <v>2.2000000000000002</v>
      </c>
      <c r="CU13" s="405"/>
      <c r="CV13" s="405"/>
      <c r="CW13" s="405"/>
      <c r="CX13" s="405"/>
      <c r="CY13" s="405"/>
      <c r="CZ13" s="405"/>
      <c r="DA13" s="406"/>
      <c r="DB13" s="404">
        <v>1.8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136</v>
      </c>
      <c r="M14" s="489"/>
      <c r="N14" s="489"/>
      <c r="O14" s="489"/>
      <c r="P14" s="489"/>
      <c r="Q14" s="490"/>
      <c r="R14" s="491">
        <v>1464</v>
      </c>
      <c r="S14" s="492"/>
      <c r="T14" s="492"/>
      <c r="U14" s="492"/>
      <c r="V14" s="493"/>
      <c r="W14" s="397"/>
      <c r="X14" s="398"/>
      <c r="Y14" s="398"/>
      <c r="Z14" s="398"/>
      <c r="AA14" s="398"/>
      <c r="AB14" s="387"/>
      <c r="AC14" s="494">
        <v>8.6999999999999993</v>
      </c>
      <c r="AD14" s="495"/>
      <c r="AE14" s="495"/>
      <c r="AF14" s="495"/>
      <c r="AG14" s="496"/>
      <c r="AH14" s="494">
        <v>8.6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137</v>
      </c>
      <c r="CE14" s="503"/>
      <c r="CF14" s="503"/>
      <c r="CG14" s="503"/>
      <c r="CH14" s="503"/>
      <c r="CI14" s="503"/>
      <c r="CJ14" s="503"/>
      <c r="CK14" s="503"/>
      <c r="CL14" s="503"/>
      <c r="CM14" s="503"/>
      <c r="CN14" s="503"/>
      <c r="CO14" s="503"/>
      <c r="CP14" s="503"/>
      <c r="CQ14" s="503"/>
      <c r="CR14" s="503"/>
      <c r="CS14" s="504"/>
      <c r="CT14" s="505" t="s">
        <v>114</v>
      </c>
      <c r="CU14" s="506"/>
      <c r="CV14" s="506"/>
      <c r="CW14" s="506"/>
      <c r="CX14" s="506"/>
      <c r="CY14" s="506"/>
      <c r="CZ14" s="506"/>
      <c r="DA14" s="507"/>
      <c r="DB14" s="505" t="s">
        <v>114</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131</v>
      </c>
      <c r="N15" s="499"/>
      <c r="O15" s="499"/>
      <c r="P15" s="499"/>
      <c r="Q15" s="500"/>
      <c r="R15" s="491">
        <v>1455</v>
      </c>
      <c r="S15" s="492"/>
      <c r="T15" s="492"/>
      <c r="U15" s="492"/>
      <c r="V15" s="493"/>
      <c r="W15" s="423" t="s">
        <v>138</v>
      </c>
      <c r="X15" s="424"/>
      <c r="Y15" s="424"/>
      <c r="Z15" s="424"/>
      <c r="AA15" s="424"/>
      <c r="AB15" s="414"/>
      <c r="AC15" s="458">
        <v>118</v>
      </c>
      <c r="AD15" s="459"/>
      <c r="AE15" s="459"/>
      <c r="AF15" s="459"/>
      <c r="AG15" s="501"/>
      <c r="AH15" s="458">
        <v>137</v>
      </c>
      <c r="AI15" s="459"/>
      <c r="AJ15" s="459"/>
      <c r="AK15" s="459"/>
      <c r="AL15" s="460"/>
      <c r="AM15" s="436"/>
      <c r="AN15" s="437"/>
      <c r="AO15" s="437"/>
      <c r="AP15" s="437"/>
      <c r="AQ15" s="437"/>
      <c r="AR15" s="437"/>
      <c r="AS15" s="437"/>
      <c r="AT15" s="438"/>
      <c r="AU15" s="439"/>
      <c r="AV15" s="440"/>
      <c r="AW15" s="440"/>
      <c r="AX15" s="440"/>
      <c r="AY15" s="367" t="s">
        <v>139</v>
      </c>
      <c r="AZ15" s="368"/>
      <c r="BA15" s="368"/>
      <c r="BB15" s="368"/>
      <c r="BC15" s="368"/>
      <c r="BD15" s="368"/>
      <c r="BE15" s="368"/>
      <c r="BF15" s="368"/>
      <c r="BG15" s="368"/>
      <c r="BH15" s="368"/>
      <c r="BI15" s="368"/>
      <c r="BJ15" s="368"/>
      <c r="BK15" s="368"/>
      <c r="BL15" s="368"/>
      <c r="BM15" s="369"/>
      <c r="BN15" s="370">
        <v>1632964</v>
      </c>
      <c r="BO15" s="371"/>
      <c r="BP15" s="371"/>
      <c r="BQ15" s="371"/>
      <c r="BR15" s="371"/>
      <c r="BS15" s="371"/>
      <c r="BT15" s="371"/>
      <c r="BU15" s="372"/>
      <c r="BV15" s="370">
        <v>1720410</v>
      </c>
      <c r="BW15" s="371"/>
      <c r="BX15" s="371"/>
      <c r="BY15" s="371"/>
      <c r="BZ15" s="371"/>
      <c r="CA15" s="371"/>
      <c r="CB15" s="371"/>
      <c r="CC15" s="372"/>
      <c r="CD15" s="508" t="s">
        <v>140</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141</v>
      </c>
      <c r="M16" s="511"/>
      <c r="N16" s="511"/>
      <c r="O16" s="511"/>
      <c r="P16" s="511"/>
      <c r="Q16" s="512"/>
      <c r="R16" s="513" t="s">
        <v>142</v>
      </c>
      <c r="S16" s="514"/>
      <c r="T16" s="514"/>
      <c r="U16" s="514"/>
      <c r="V16" s="515"/>
      <c r="W16" s="397"/>
      <c r="X16" s="398"/>
      <c r="Y16" s="398"/>
      <c r="Z16" s="398"/>
      <c r="AA16" s="398"/>
      <c r="AB16" s="387"/>
      <c r="AC16" s="494">
        <v>15</v>
      </c>
      <c r="AD16" s="495"/>
      <c r="AE16" s="495"/>
      <c r="AF16" s="495"/>
      <c r="AG16" s="496"/>
      <c r="AH16" s="494">
        <v>15.5</v>
      </c>
      <c r="AI16" s="495"/>
      <c r="AJ16" s="495"/>
      <c r="AK16" s="495"/>
      <c r="AL16" s="497"/>
      <c r="AM16" s="436"/>
      <c r="AN16" s="437"/>
      <c r="AO16" s="437"/>
      <c r="AP16" s="437"/>
      <c r="AQ16" s="437"/>
      <c r="AR16" s="437"/>
      <c r="AS16" s="437"/>
      <c r="AT16" s="438"/>
      <c r="AU16" s="439"/>
      <c r="AV16" s="440"/>
      <c r="AW16" s="440"/>
      <c r="AX16" s="440"/>
      <c r="AY16" s="441" t="s">
        <v>143</v>
      </c>
      <c r="AZ16" s="442"/>
      <c r="BA16" s="442"/>
      <c r="BB16" s="442"/>
      <c r="BC16" s="442"/>
      <c r="BD16" s="442"/>
      <c r="BE16" s="442"/>
      <c r="BF16" s="442"/>
      <c r="BG16" s="442"/>
      <c r="BH16" s="442"/>
      <c r="BI16" s="442"/>
      <c r="BJ16" s="442"/>
      <c r="BK16" s="442"/>
      <c r="BL16" s="442"/>
      <c r="BM16" s="443"/>
      <c r="BN16" s="407">
        <v>1246877</v>
      </c>
      <c r="BO16" s="408"/>
      <c r="BP16" s="408"/>
      <c r="BQ16" s="408"/>
      <c r="BR16" s="408"/>
      <c r="BS16" s="408"/>
      <c r="BT16" s="408"/>
      <c r="BU16" s="409"/>
      <c r="BV16" s="407">
        <v>1217919</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144</v>
      </c>
      <c r="N17" s="519"/>
      <c r="O17" s="519"/>
      <c r="P17" s="519"/>
      <c r="Q17" s="520"/>
      <c r="R17" s="513" t="s">
        <v>145</v>
      </c>
      <c r="S17" s="514"/>
      <c r="T17" s="514"/>
      <c r="U17" s="514"/>
      <c r="V17" s="515"/>
      <c r="W17" s="423" t="s">
        <v>146</v>
      </c>
      <c r="X17" s="424"/>
      <c r="Y17" s="424"/>
      <c r="Z17" s="424"/>
      <c r="AA17" s="424"/>
      <c r="AB17" s="414"/>
      <c r="AC17" s="458">
        <v>600</v>
      </c>
      <c r="AD17" s="459"/>
      <c r="AE17" s="459"/>
      <c r="AF17" s="459"/>
      <c r="AG17" s="501"/>
      <c r="AH17" s="458">
        <v>671</v>
      </c>
      <c r="AI17" s="459"/>
      <c r="AJ17" s="459"/>
      <c r="AK17" s="459"/>
      <c r="AL17" s="460"/>
      <c r="AM17" s="436"/>
      <c r="AN17" s="437"/>
      <c r="AO17" s="437"/>
      <c r="AP17" s="437"/>
      <c r="AQ17" s="437"/>
      <c r="AR17" s="437"/>
      <c r="AS17" s="437"/>
      <c r="AT17" s="438"/>
      <c r="AU17" s="439"/>
      <c r="AV17" s="440"/>
      <c r="AW17" s="440"/>
      <c r="AX17" s="440"/>
      <c r="AY17" s="441" t="s">
        <v>147</v>
      </c>
      <c r="AZ17" s="442"/>
      <c r="BA17" s="442"/>
      <c r="BB17" s="442"/>
      <c r="BC17" s="442"/>
      <c r="BD17" s="442"/>
      <c r="BE17" s="442"/>
      <c r="BF17" s="442"/>
      <c r="BG17" s="442"/>
      <c r="BH17" s="442"/>
      <c r="BI17" s="442"/>
      <c r="BJ17" s="442"/>
      <c r="BK17" s="442"/>
      <c r="BL17" s="442"/>
      <c r="BM17" s="443"/>
      <c r="BN17" s="407">
        <v>2161486</v>
      </c>
      <c r="BO17" s="408"/>
      <c r="BP17" s="408"/>
      <c r="BQ17" s="408"/>
      <c r="BR17" s="408"/>
      <c r="BS17" s="408"/>
      <c r="BT17" s="408"/>
      <c r="BU17" s="409"/>
      <c r="BV17" s="407">
        <v>2277241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148</v>
      </c>
      <c r="C18" s="450"/>
      <c r="D18" s="450"/>
      <c r="E18" s="530"/>
      <c r="F18" s="530"/>
      <c r="G18" s="530"/>
      <c r="H18" s="530"/>
      <c r="I18" s="530"/>
      <c r="J18" s="530"/>
      <c r="K18" s="530"/>
      <c r="L18" s="531">
        <v>82.27</v>
      </c>
      <c r="M18" s="531"/>
      <c r="N18" s="531"/>
      <c r="O18" s="531"/>
      <c r="P18" s="531"/>
      <c r="Q18" s="531"/>
      <c r="R18" s="532"/>
      <c r="S18" s="532"/>
      <c r="T18" s="532"/>
      <c r="U18" s="532"/>
      <c r="V18" s="533"/>
      <c r="W18" s="425"/>
      <c r="X18" s="426"/>
      <c r="Y18" s="426"/>
      <c r="Z18" s="426"/>
      <c r="AA18" s="426"/>
      <c r="AB18" s="417"/>
      <c r="AC18" s="534">
        <v>76.3</v>
      </c>
      <c r="AD18" s="535"/>
      <c r="AE18" s="535"/>
      <c r="AF18" s="535"/>
      <c r="AG18" s="536"/>
      <c r="AH18" s="534">
        <v>75.900000000000006</v>
      </c>
      <c r="AI18" s="535"/>
      <c r="AJ18" s="535"/>
      <c r="AK18" s="535"/>
      <c r="AL18" s="537"/>
      <c r="AM18" s="436"/>
      <c r="AN18" s="437"/>
      <c r="AO18" s="437"/>
      <c r="AP18" s="437"/>
      <c r="AQ18" s="437"/>
      <c r="AR18" s="437"/>
      <c r="AS18" s="437"/>
      <c r="AT18" s="438"/>
      <c r="AU18" s="439"/>
      <c r="AV18" s="440"/>
      <c r="AW18" s="440"/>
      <c r="AX18" s="440"/>
      <c r="AY18" s="441" t="s">
        <v>149</v>
      </c>
      <c r="AZ18" s="442"/>
      <c r="BA18" s="442"/>
      <c r="BB18" s="442"/>
      <c r="BC18" s="442"/>
      <c r="BD18" s="442"/>
      <c r="BE18" s="442"/>
      <c r="BF18" s="442"/>
      <c r="BG18" s="442"/>
      <c r="BH18" s="442"/>
      <c r="BI18" s="442"/>
      <c r="BJ18" s="442"/>
      <c r="BK18" s="442"/>
      <c r="BL18" s="442"/>
      <c r="BM18" s="443"/>
      <c r="BN18" s="407">
        <v>1286126</v>
      </c>
      <c r="BO18" s="408"/>
      <c r="BP18" s="408"/>
      <c r="BQ18" s="408"/>
      <c r="BR18" s="408"/>
      <c r="BS18" s="408"/>
      <c r="BT18" s="408"/>
      <c r="BU18" s="409"/>
      <c r="BV18" s="407">
        <v>1085432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150</v>
      </c>
      <c r="C19" s="450"/>
      <c r="D19" s="450"/>
      <c r="E19" s="530"/>
      <c r="F19" s="530"/>
      <c r="G19" s="530"/>
      <c r="H19" s="530"/>
      <c r="I19" s="530"/>
      <c r="J19" s="530"/>
      <c r="K19" s="530"/>
      <c r="L19" s="538">
        <v>19</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151</v>
      </c>
      <c r="AZ19" s="442"/>
      <c r="BA19" s="442"/>
      <c r="BB19" s="442"/>
      <c r="BC19" s="442"/>
      <c r="BD19" s="442"/>
      <c r="BE19" s="442"/>
      <c r="BF19" s="442"/>
      <c r="BG19" s="442"/>
      <c r="BH19" s="442"/>
      <c r="BI19" s="442"/>
      <c r="BJ19" s="442"/>
      <c r="BK19" s="442"/>
      <c r="BL19" s="442"/>
      <c r="BM19" s="443"/>
      <c r="BN19" s="407">
        <v>3488444</v>
      </c>
      <c r="BO19" s="408"/>
      <c r="BP19" s="408"/>
      <c r="BQ19" s="408"/>
      <c r="BR19" s="408"/>
      <c r="BS19" s="408"/>
      <c r="BT19" s="408"/>
      <c r="BU19" s="409"/>
      <c r="BV19" s="407">
        <v>3489255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152</v>
      </c>
      <c r="C20" s="450"/>
      <c r="D20" s="450"/>
      <c r="E20" s="530"/>
      <c r="F20" s="530"/>
      <c r="G20" s="530"/>
      <c r="H20" s="530"/>
      <c r="I20" s="530"/>
      <c r="J20" s="530"/>
      <c r="K20" s="530"/>
      <c r="L20" s="538">
        <v>813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153</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154</v>
      </c>
      <c r="C22" s="551"/>
      <c r="D22" s="552"/>
      <c r="E22" s="419" t="s">
        <v>1</v>
      </c>
      <c r="F22" s="424"/>
      <c r="G22" s="424"/>
      <c r="H22" s="424"/>
      <c r="I22" s="424"/>
      <c r="J22" s="424"/>
      <c r="K22" s="414"/>
      <c r="L22" s="419" t="s">
        <v>155</v>
      </c>
      <c r="M22" s="424"/>
      <c r="N22" s="424"/>
      <c r="O22" s="424"/>
      <c r="P22" s="414"/>
      <c r="Q22" s="582" t="s">
        <v>156</v>
      </c>
      <c r="R22" s="583"/>
      <c r="S22" s="583"/>
      <c r="T22" s="583"/>
      <c r="U22" s="583"/>
      <c r="V22" s="584"/>
      <c r="W22" s="550" t="s">
        <v>157</v>
      </c>
      <c r="X22" s="551"/>
      <c r="Y22" s="552"/>
      <c r="Z22" s="419" t="s">
        <v>1</v>
      </c>
      <c r="AA22" s="424"/>
      <c r="AB22" s="424"/>
      <c r="AC22" s="424"/>
      <c r="AD22" s="424"/>
      <c r="AE22" s="424"/>
      <c r="AF22" s="424"/>
      <c r="AG22" s="414"/>
      <c r="AH22" s="588" t="s">
        <v>158</v>
      </c>
      <c r="AI22" s="424"/>
      <c r="AJ22" s="424"/>
      <c r="AK22" s="424"/>
      <c r="AL22" s="414"/>
      <c r="AM22" s="588" t="s">
        <v>159</v>
      </c>
      <c r="AN22" s="589"/>
      <c r="AO22" s="589"/>
      <c r="AP22" s="589"/>
      <c r="AQ22" s="589"/>
      <c r="AR22" s="590"/>
      <c r="AS22" s="582" t="s">
        <v>156</v>
      </c>
      <c r="AT22" s="583"/>
      <c r="AU22" s="583"/>
      <c r="AV22" s="583"/>
      <c r="AW22" s="583"/>
      <c r="AX22" s="594"/>
      <c r="AY22" s="367" t="s">
        <v>160</v>
      </c>
      <c r="AZ22" s="368"/>
      <c r="BA22" s="368"/>
      <c r="BB22" s="368"/>
      <c r="BC22" s="368"/>
      <c r="BD22" s="368"/>
      <c r="BE22" s="368"/>
      <c r="BF22" s="368"/>
      <c r="BG22" s="368"/>
      <c r="BH22" s="368"/>
      <c r="BI22" s="368"/>
      <c r="BJ22" s="368"/>
      <c r="BK22" s="368"/>
      <c r="BL22" s="368"/>
      <c r="BM22" s="369"/>
      <c r="BN22" s="370">
        <v>113432</v>
      </c>
      <c r="BO22" s="371"/>
      <c r="BP22" s="371"/>
      <c r="BQ22" s="371"/>
      <c r="BR22" s="371"/>
      <c r="BS22" s="371"/>
      <c r="BT22" s="371"/>
      <c r="BU22" s="372"/>
      <c r="BV22" s="370">
        <v>151819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161</v>
      </c>
      <c r="AZ23" s="442"/>
      <c r="BA23" s="442"/>
      <c r="BB23" s="442"/>
      <c r="BC23" s="442"/>
      <c r="BD23" s="442"/>
      <c r="BE23" s="442"/>
      <c r="BF23" s="442"/>
      <c r="BG23" s="442"/>
      <c r="BH23" s="442"/>
      <c r="BI23" s="442"/>
      <c r="BJ23" s="442"/>
      <c r="BK23" s="442"/>
      <c r="BL23" s="442"/>
      <c r="BM23" s="443"/>
      <c r="BN23" s="407">
        <v>113432</v>
      </c>
      <c r="BO23" s="408"/>
      <c r="BP23" s="408"/>
      <c r="BQ23" s="408"/>
      <c r="BR23" s="408"/>
      <c r="BS23" s="408"/>
      <c r="BT23" s="408"/>
      <c r="BU23" s="409"/>
      <c r="BV23" s="407">
        <v>150443</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162</v>
      </c>
      <c r="F24" s="437"/>
      <c r="G24" s="437"/>
      <c r="H24" s="437"/>
      <c r="I24" s="437"/>
      <c r="J24" s="437"/>
      <c r="K24" s="438"/>
      <c r="L24" s="458">
        <v>1</v>
      </c>
      <c r="M24" s="459"/>
      <c r="N24" s="459"/>
      <c r="O24" s="459"/>
      <c r="P24" s="501"/>
      <c r="Q24" s="458">
        <v>7000</v>
      </c>
      <c r="R24" s="459"/>
      <c r="S24" s="459"/>
      <c r="T24" s="459"/>
      <c r="U24" s="459"/>
      <c r="V24" s="501"/>
      <c r="W24" s="553"/>
      <c r="X24" s="554"/>
      <c r="Y24" s="555"/>
      <c r="Z24" s="457" t="s">
        <v>163</v>
      </c>
      <c r="AA24" s="437"/>
      <c r="AB24" s="437"/>
      <c r="AC24" s="437"/>
      <c r="AD24" s="437"/>
      <c r="AE24" s="437"/>
      <c r="AF24" s="437"/>
      <c r="AG24" s="438"/>
      <c r="AH24" s="458">
        <v>56</v>
      </c>
      <c r="AI24" s="459"/>
      <c r="AJ24" s="459"/>
      <c r="AK24" s="459"/>
      <c r="AL24" s="501"/>
      <c r="AM24" s="458">
        <v>169848</v>
      </c>
      <c r="AN24" s="459"/>
      <c r="AO24" s="459"/>
      <c r="AP24" s="459"/>
      <c r="AQ24" s="459"/>
      <c r="AR24" s="501"/>
      <c r="AS24" s="458">
        <v>3033</v>
      </c>
      <c r="AT24" s="459"/>
      <c r="AU24" s="459"/>
      <c r="AV24" s="459"/>
      <c r="AW24" s="459"/>
      <c r="AX24" s="460"/>
      <c r="AY24" s="523" t="s">
        <v>164</v>
      </c>
      <c r="AZ24" s="524"/>
      <c r="BA24" s="524"/>
      <c r="BB24" s="524"/>
      <c r="BC24" s="524"/>
      <c r="BD24" s="524"/>
      <c r="BE24" s="524"/>
      <c r="BF24" s="524"/>
      <c r="BG24" s="524"/>
      <c r="BH24" s="524"/>
      <c r="BI24" s="524"/>
      <c r="BJ24" s="524"/>
      <c r="BK24" s="524"/>
      <c r="BL24" s="524"/>
      <c r="BM24" s="525"/>
      <c r="BN24" s="407">
        <v>113432</v>
      </c>
      <c r="BO24" s="408"/>
      <c r="BP24" s="408"/>
      <c r="BQ24" s="408"/>
      <c r="BR24" s="408"/>
      <c r="BS24" s="408"/>
      <c r="BT24" s="408"/>
      <c r="BU24" s="409"/>
      <c r="BV24" s="407">
        <v>151819</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165</v>
      </c>
      <c r="F25" s="437"/>
      <c r="G25" s="437"/>
      <c r="H25" s="437"/>
      <c r="I25" s="437"/>
      <c r="J25" s="437"/>
      <c r="K25" s="438"/>
      <c r="L25" s="458">
        <v>1</v>
      </c>
      <c r="M25" s="459"/>
      <c r="N25" s="459"/>
      <c r="O25" s="459"/>
      <c r="P25" s="501"/>
      <c r="Q25" s="458">
        <v>6100</v>
      </c>
      <c r="R25" s="459"/>
      <c r="S25" s="459"/>
      <c r="T25" s="459"/>
      <c r="U25" s="459"/>
      <c r="V25" s="501"/>
      <c r="W25" s="553"/>
      <c r="X25" s="554"/>
      <c r="Y25" s="555"/>
      <c r="Z25" s="457" t="s">
        <v>166</v>
      </c>
      <c r="AA25" s="437"/>
      <c r="AB25" s="437"/>
      <c r="AC25" s="437"/>
      <c r="AD25" s="437"/>
      <c r="AE25" s="437"/>
      <c r="AF25" s="437"/>
      <c r="AG25" s="438"/>
      <c r="AH25" s="458" t="s">
        <v>114</v>
      </c>
      <c r="AI25" s="459"/>
      <c r="AJ25" s="459"/>
      <c r="AK25" s="459"/>
      <c r="AL25" s="501"/>
      <c r="AM25" s="458" t="s">
        <v>114</v>
      </c>
      <c r="AN25" s="459"/>
      <c r="AO25" s="459"/>
      <c r="AP25" s="459"/>
      <c r="AQ25" s="459"/>
      <c r="AR25" s="501"/>
      <c r="AS25" s="458" t="s">
        <v>114</v>
      </c>
      <c r="AT25" s="459"/>
      <c r="AU25" s="459"/>
      <c r="AV25" s="459"/>
      <c r="AW25" s="459"/>
      <c r="AX25" s="460"/>
      <c r="AY25" s="367" t="s">
        <v>167</v>
      </c>
      <c r="AZ25" s="368"/>
      <c r="BA25" s="368"/>
      <c r="BB25" s="368"/>
      <c r="BC25" s="368"/>
      <c r="BD25" s="368"/>
      <c r="BE25" s="368"/>
      <c r="BF25" s="368"/>
      <c r="BG25" s="368"/>
      <c r="BH25" s="368"/>
      <c r="BI25" s="368"/>
      <c r="BJ25" s="368"/>
      <c r="BK25" s="368"/>
      <c r="BL25" s="368"/>
      <c r="BM25" s="369"/>
      <c r="BN25" s="370">
        <v>3177</v>
      </c>
      <c r="BO25" s="371"/>
      <c r="BP25" s="371"/>
      <c r="BQ25" s="371"/>
      <c r="BR25" s="371"/>
      <c r="BS25" s="371"/>
      <c r="BT25" s="371"/>
      <c r="BU25" s="372"/>
      <c r="BV25" s="370">
        <v>6914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168</v>
      </c>
      <c r="F26" s="437"/>
      <c r="G26" s="437"/>
      <c r="H26" s="437"/>
      <c r="I26" s="437"/>
      <c r="J26" s="437"/>
      <c r="K26" s="438"/>
      <c r="L26" s="458">
        <v>1</v>
      </c>
      <c r="M26" s="459"/>
      <c r="N26" s="459"/>
      <c r="O26" s="459"/>
      <c r="P26" s="501"/>
      <c r="Q26" s="458">
        <v>5550</v>
      </c>
      <c r="R26" s="459"/>
      <c r="S26" s="459"/>
      <c r="T26" s="459"/>
      <c r="U26" s="459"/>
      <c r="V26" s="501"/>
      <c r="W26" s="553"/>
      <c r="X26" s="554"/>
      <c r="Y26" s="555"/>
      <c r="Z26" s="457" t="s">
        <v>169</v>
      </c>
      <c r="AA26" s="559"/>
      <c r="AB26" s="559"/>
      <c r="AC26" s="559"/>
      <c r="AD26" s="559"/>
      <c r="AE26" s="559"/>
      <c r="AF26" s="559"/>
      <c r="AG26" s="560"/>
      <c r="AH26" s="458" t="s">
        <v>114</v>
      </c>
      <c r="AI26" s="459"/>
      <c r="AJ26" s="459"/>
      <c r="AK26" s="459"/>
      <c r="AL26" s="501"/>
      <c r="AM26" s="458" t="s">
        <v>114</v>
      </c>
      <c r="AN26" s="459"/>
      <c r="AO26" s="459"/>
      <c r="AP26" s="459"/>
      <c r="AQ26" s="459"/>
      <c r="AR26" s="501"/>
      <c r="AS26" s="458" t="s">
        <v>114</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t="s">
        <v>114</v>
      </c>
      <c r="BO26" s="408"/>
      <c r="BP26" s="408"/>
      <c r="BQ26" s="408"/>
      <c r="BR26" s="408"/>
      <c r="BS26" s="408"/>
      <c r="BT26" s="408"/>
      <c r="BU26" s="409"/>
      <c r="BV26" s="407" t="s">
        <v>114</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171</v>
      </c>
      <c r="F27" s="437"/>
      <c r="G27" s="437"/>
      <c r="H27" s="437"/>
      <c r="I27" s="437"/>
      <c r="J27" s="437"/>
      <c r="K27" s="438"/>
      <c r="L27" s="458">
        <v>1</v>
      </c>
      <c r="M27" s="459"/>
      <c r="N27" s="459"/>
      <c r="O27" s="459"/>
      <c r="P27" s="501"/>
      <c r="Q27" s="458">
        <v>2830</v>
      </c>
      <c r="R27" s="459"/>
      <c r="S27" s="459"/>
      <c r="T27" s="459"/>
      <c r="U27" s="459"/>
      <c r="V27" s="501"/>
      <c r="W27" s="553"/>
      <c r="X27" s="554"/>
      <c r="Y27" s="555"/>
      <c r="Z27" s="457" t="s">
        <v>172</v>
      </c>
      <c r="AA27" s="437"/>
      <c r="AB27" s="437"/>
      <c r="AC27" s="437"/>
      <c r="AD27" s="437"/>
      <c r="AE27" s="437"/>
      <c r="AF27" s="437"/>
      <c r="AG27" s="438"/>
      <c r="AH27" s="458" t="s">
        <v>114</v>
      </c>
      <c r="AI27" s="459"/>
      <c r="AJ27" s="459"/>
      <c r="AK27" s="459"/>
      <c r="AL27" s="501"/>
      <c r="AM27" s="458" t="s">
        <v>114</v>
      </c>
      <c r="AN27" s="459"/>
      <c r="AO27" s="459"/>
      <c r="AP27" s="459"/>
      <c r="AQ27" s="459"/>
      <c r="AR27" s="501"/>
      <c r="AS27" s="458" t="s">
        <v>114</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t="s">
        <v>114</v>
      </c>
      <c r="BO27" s="527"/>
      <c r="BP27" s="527"/>
      <c r="BQ27" s="527"/>
      <c r="BR27" s="527"/>
      <c r="BS27" s="527"/>
      <c r="BT27" s="527"/>
      <c r="BU27" s="528"/>
      <c r="BV27" s="526" t="s">
        <v>114</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2250</v>
      </c>
      <c r="R28" s="459"/>
      <c r="S28" s="459"/>
      <c r="T28" s="459"/>
      <c r="U28" s="459"/>
      <c r="V28" s="501"/>
      <c r="W28" s="553"/>
      <c r="X28" s="554"/>
      <c r="Y28" s="555"/>
      <c r="Z28" s="457" t="s">
        <v>175</v>
      </c>
      <c r="AA28" s="437"/>
      <c r="AB28" s="437"/>
      <c r="AC28" s="437"/>
      <c r="AD28" s="437"/>
      <c r="AE28" s="437"/>
      <c r="AF28" s="437"/>
      <c r="AG28" s="438"/>
      <c r="AH28" s="458" t="s">
        <v>114</v>
      </c>
      <c r="AI28" s="459"/>
      <c r="AJ28" s="459"/>
      <c r="AK28" s="459"/>
      <c r="AL28" s="501"/>
      <c r="AM28" s="458" t="s">
        <v>114</v>
      </c>
      <c r="AN28" s="459"/>
      <c r="AO28" s="459"/>
      <c r="AP28" s="459"/>
      <c r="AQ28" s="459"/>
      <c r="AR28" s="501"/>
      <c r="AS28" s="458" t="s">
        <v>114</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4898768</v>
      </c>
      <c r="BO28" s="371"/>
      <c r="BP28" s="371"/>
      <c r="BQ28" s="371"/>
      <c r="BR28" s="371"/>
      <c r="BS28" s="371"/>
      <c r="BT28" s="371"/>
      <c r="BU28" s="372"/>
      <c r="BV28" s="370">
        <v>4774953</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6</v>
      </c>
      <c r="M29" s="459"/>
      <c r="N29" s="459"/>
      <c r="O29" s="459"/>
      <c r="P29" s="501"/>
      <c r="Q29" s="458">
        <v>1830</v>
      </c>
      <c r="R29" s="459"/>
      <c r="S29" s="459"/>
      <c r="T29" s="459"/>
      <c r="U29" s="459"/>
      <c r="V29" s="501"/>
      <c r="W29" s="556"/>
      <c r="X29" s="557"/>
      <c r="Y29" s="558"/>
      <c r="Z29" s="457" t="s">
        <v>178</v>
      </c>
      <c r="AA29" s="437"/>
      <c r="AB29" s="437"/>
      <c r="AC29" s="437"/>
      <c r="AD29" s="437"/>
      <c r="AE29" s="437"/>
      <c r="AF29" s="437"/>
      <c r="AG29" s="438"/>
      <c r="AH29" s="458">
        <v>56</v>
      </c>
      <c r="AI29" s="459"/>
      <c r="AJ29" s="459"/>
      <c r="AK29" s="459"/>
      <c r="AL29" s="501"/>
      <c r="AM29" s="458">
        <v>169848</v>
      </c>
      <c r="AN29" s="459"/>
      <c r="AO29" s="459"/>
      <c r="AP29" s="459"/>
      <c r="AQ29" s="459"/>
      <c r="AR29" s="501"/>
      <c r="AS29" s="458">
        <v>3033</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24215</v>
      </c>
      <c r="BO29" s="408"/>
      <c r="BP29" s="408"/>
      <c r="BQ29" s="408"/>
      <c r="BR29" s="408"/>
      <c r="BS29" s="408"/>
      <c r="BT29" s="408"/>
      <c r="BU29" s="409"/>
      <c r="BV29" s="407">
        <v>24203</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95.1</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3782075</v>
      </c>
      <c r="BO30" s="527"/>
      <c r="BP30" s="527"/>
      <c r="BQ30" s="527"/>
      <c r="BR30" s="527"/>
      <c r="BS30" s="527"/>
      <c r="BT30" s="527"/>
      <c r="BU30" s="528"/>
      <c r="BV30" s="526">
        <v>3309642</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4</v>
      </c>
      <c r="AN34" s="597"/>
      <c r="AO34" s="598" t="str">
        <f>IF('各会計、関係団体の財政状況及び健全化判断比率'!B30="","",'各会計、関係団体の財政状況及び健全化判断比率'!B30)</f>
        <v>簡易水道事業会計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6</v>
      </c>
      <c r="BX34" s="597"/>
      <c r="BY34" s="598" t="str">
        <f>IF('各会計、関係団体の財政状況及び健全化判断比率'!B68="","",'各会計、関係団体の財政状況及び健全化判断比率'!B68)</f>
        <v>後志広域連合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5</v>
      </c>
      <c r="AN35" s="597"/>
      <c r="AO35" s="598" t="str">
        <f>IF('各会計、関係団体の財政状況及び健全化判断比率'!B31="","",'各会計、関係団体の財政状況及び健全化判断比率'!B31)</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7</v>
      </c>
      <c r="BX35" s="597"/>
      <c r="BY35" s="598" t="str">
        <f>IF('各会計、関係団体の財政状況及び健全化判断比率'!B69="","",'各会計、関係団体の財政状況及び健全化判断比率'!B69)</f>
        <v>岩内地方衛生組合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8</v>
      </c>
      <c r="BX36" s="597"/>
      <c r="BY36" s="598" t="str">
        <f>IF('各会計、関係団体の財政状況及び健全化判断比率'!B70="","",'各会計、関係団体の財政状況及び健全化判断比率'!B70)</f>
        <v>岩内・寿都地方消防組合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9</v>
      </c>
      <c r="BX37" s="597"/>
      <c r="BY37" s="598" t="str">
        <f>IF('各会計、関係団体の財政状況及び健全化判断比率'!B71="","",'各会計、関係団体の財政状況及び健全化判断比率'!B71)</f>
        <v>後志教育研修センター</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yLjm/hSJevbE+08cmMbhNT0jpwgNNBMZqbg90twSGCLKLnLziIMPqfu3ImxRUQxaGMwk6CbO9SJ2ZKe3HH2gBg==" saltValue="I4RhXWRc5wfUJHDkXptT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Q31"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2326393</v>
      </c>
      <c r="S5" s="613"/>
      <c r="T5" s="613"/>
      <c r="U5" s="613"/>
      <c r="V5" s="613"/>
      <c r="W5" s="613"/>
      <c r="X5" s="613"/>
      <c r="Y5" s="614"/>
      <c r="Z5" s="615">
        <v>46.4</v>
      </c>
      <c r="AA5" s="615"/>
      <c r="AB5" s="615"/>
      <c r="AC5" s="615"/>
      <c r="AD5" s="616">
        <v>2326393</v>
      </c>
      <c r="AE5" s="616"/>
      <c r="AF5" s="616"/>
      <c r="AG5" s="616"/>
      <c r="AH5" s="616"/>
      <c r="AI5" s="616"/>
      <c r="AJ5" s="616"/>
      <c r="AK5" s="616"/>
      <c r="AL5" s="617">
        <v>95.5</v>
      </c>
      <c r="AM5" s="618"/>
      <c r="AN5" s="618"/>
      <c r="AO5" s="619"/>
      <c r="AP5" s="609" t="s">
        <v>217</v>
      </c>
      <c r="AQ5" s="610"/>
      <c r="AR5" s="610"/>
      <c r="AS5" s="610"/>
      <c r="AT5" s="610"/>
      <c r="AU5" s="610"/>
      <c r="AV5" s="610"/>
      <c r="AW5" s="610"/>
      <c r="AX5" s="610"/>
      <c r="AY5" s="610"/>
      <c r="AZ5" s="610"/>
      <c r="BA5" s="610"/>
      <c r="BB5" s="610"/>
      <c r="BC5" s="610"/>
      <c r="BD5" s="610"/>
      <c r="BE5" s="610"/>
      <c r="BF5" s="611"/>
      <c r="BG5" s="623">
        <v>2325947</v>
      </c>
      <c r="BH5" s="624"/>
      <c r="BI5" s="624"/>
      <c r="BJ5" s="624"/>
      <c r="BK5" s="624"/>
      <c r="BL5" s="624"/>
      <c r="BM5" s="624"/>
      <c r="BN5" s="625"/>
      <c r="BO5" s="626">
        <v>100</v>
      </c>
      <c r="BP5" s="626"/>
      <c r="BQ5" s="626"/>
      <c r="BR5" s="626"/>
      <c r="BS5" s="627">
        <v>69539</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10679</v>
      </c>
      <c r="S6" s="624"/>
      <c r="T6" s="624"/>
      <c r="U6" s="624"/>
      <c r="V6" s="624"/>
      <c r="W6" s="624"/>
      <c r="X6" s="624"/>
      <c r="Y6" s="625"/>
      <c r="Z6" s="626">
        <v>0.2</v>
      </c>
      <c r="AA6" s="626"/>
      <c r="AB6" s="626"/>
      <c r="AC6" s="626"/>
      <c r="AD6" s="627">
        <v>10679</v>
      </c>
      <c r="AE6" s="627"/>
      <c r="AF6" s="627"/>
      <c r="AG6" s="627"/>
      <c r="AH6" s="627"/>
      <c r="AI6" s="627"/>
      <c r="AJ6" s="627"/>
      <c r="AK6" s="627"/>
      <c r="AL6" s="628">
        <v>0.4</v>
      </c>
      <c r="AM6" s="629"/>
      <c r="AN6" s="629"/>
      <c r="AO6" s="630"/>
      <c r="AP6" s="620" t="s">
        <v>222</v>
      </c>
      <c r="AQ6" s="621"/>
      <c r="AR6" s="621"/>
      <c r="AS6" s="621"/>
      <c r="AT6" s="621"/>
      <c r="AU6" s="621"/>
      <c r="AV6" s="621"/>
      <c r="AW6" s="621"/>
      <c r="AX6" s="621"/>
      <c r="AY6" s="621"/>
      <c r="AZ6" s="621"/>
      <c r="BA6" s="621"/>
      <c r="BB6" s="621"/>
      <c r="BC6" s="621"/>
      <c r="BD6" s="621"/>
      <c r="BE6" s="621"/>
      <c r="BF6" s="622"/>
      <c r="BG6" s="623">
        <v>2325947</v>
      </c>
      <c r="BH6" s="624"/>
      <c r="BI6" s="624"/>
      <c r="BJ6" s="624"/>
      <c r="BK6" s="624"/>
      <c r="BL6" s="624"/>
      <c r="BM6" s="624"/>
      <c r="BN6" s="625"/>
      <c r="BO6" s="626">
        <v>100</v>
      </c>
      <c r="BP6" s="626"/>
      <c r="BQ6" s="626"/>
      <c r="BR6" s="626"/>
      <c r="BS6" s="627">
        <v>69539</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49063</v>
      </c>
      <c r="CS6" s="624"/>
      <c r="CT6" s="624"/>
      <c r="CU6" s="624"/>
      <c r="CV6" s="624"/>
      <c r="CW6" s="624"/>
      <c r="CX6" s="624"/>
      <c r="CY6" s="625"/>
      <c r="CZ6" s="617">
        <v>1</v>
      </c>
      <c r="DA6" s="618"/>
      <c r="DB6" s="618"/>
      <c r="DC6" s="634"/>
      <c r="DD6" s="632" t="s">
        <v>114</v>
      </c>
      <c r="DE6" s="624"/>
      <c r="DF6" s="624"/>
      <c r="DG6" s="624"/>
      <c r="DH6" s="624"/>
      <c r="DI6" s="624"/>
      <c r="DJ6" s="624"/>
      <c r="DK6" s="624"/>
      <c r="DL6" s="624"/>
      <c r="DM6" s="624"/>
      <c r="DN6" s="624"/>
      <c r="DO6" s="624"/>
      <c r="DP6" s="625"/>
      <c r="DQ6" s="632">
        <v>49063</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85</v>
      </c>
      <c r="S7" s="624"/>
      <c r="T7" s="624"/>
      <c r="U7" s="624"/>
      <c r="V7" s="624"/>
      <c r="W7" s="624"/>
      <c r="X7" s="624"/>
      <c r="Y7" s="625"/>
      <c r="Z7" s="626">
        <v>0</v>
      </c>
      <c r="AA7" s="626"/>
      <c r="AB7" s="626"/>
      <c r="AC7" s="626"/>
      <c r="AD7" s="627">
        <v>85</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338283</v>
      </c>
      <c r="BH7" s="624"/>
      <c r="BI7" s="624"/>
      <c r="BJ7" s="624"/>
      <c r="BK7" s="624"/>
      <c r="BL7" s="624"/>
      <c r="BM7" s="624"/>
      <c r="BN7" s="625"/>
      <c r="BO7" s="626">
        <v>14.5</v>
      </c>
      <c r="BP7" s="626"/>
      <c r="BQ7" s="626"/>
      <c r="BR7" s="626"/>
      <c r="BS7" s="627">
        <v>69539</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1549624</v>
      </c>
      <c r="CS7" s="624"/>
      <c r="CT7" s="624"/>
      <c r="CU7" s="624"/>
      <c r="CV7" s="624"/>
      <c r="CW7" s="624"/>
      <c r="CX7" s="624"/>
      <c r="CY7" s="625"/>
      <c r="CZ7" s="626">
        <v>31.1</v>
      </c>
      <c r="DA7" s="626"/>
      <c r="DB7" s="626"/>
      <c r="DC7" s="626"/>
      <c r="DD7" s="632">
        <v>200002</v>
      </c>
      <c r="DE7" s="624"/>
      <c r="DF7" s="624"/>
      <c r="DG7" s="624"/>
      <c r="DH7" s="624"/>
      <c r="DI7" s="624"/>
      <c r="DJ7" s="624"/>
      <c r="DK7" s="624"/>
      <c r="DL7" s="624"/>
      <c r="DM7" s="624"/>
      <c r="DN7" s="624"/>
      <c r="DO7" s="624"/>
      <c r="DP7" s="625"/>
      <c r="DQ7" s="632">
        <v>1360441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829</v>
      </c>
      <c r="S8" s="624"/>
      <c r="T8" s="624"/>
      <c r="U8" s="624"/>
      <c r="V8" s="624"/>
      <c r="W8" s="624"/>
      <c r="X8" s="624"/>
      <c r="Y8" s="625"/>
      <c r="Z8" s="626">
        <v>0</v>
      </c>
      <c r="AA8" s="626"/>
      <c r="AB8" s="626"/>
      <c r="AC8" s="626"/>
      <c r="AD8" s="627">
        <v>829</v>
      </c>
      <c r="AE8" s="627"/>
      <c r="AF8" s="627"/>
      <c r="AG8" s="627"/>
      <c r="AH8" s="627"/>
      <c r="AI8" s="627"/>
      <c r="AJ8" s="627"/>
      <c r="AK8" s="627"/>
      <c r="AL8" s="628">
        <v>0</v>
      </c>
      <c r="AM8" s="629"/>
      <c r="AN8" s="629"/>
      <c r="AO8" s="630"/>
      <c r="AP8" s="620" t="s">
        <v>228</v>
      </c>
      <c r="AQ8" s="621"/>
      <c r="AR8" s="621"/>
      <c r="AS8" s="621"/>
      <c r="AT8" s="621"/>
      <c r="AU8" s="621"/>
      <c r="AV8" s="621"/>
      <c r="AW8" s="621"/>
      <c r="AX8" s="621"/>
      <c r="AY8" s="621"/>
      <c r="AZ8" s="621"/>
      <c r="BA8" s="621"/>
      <c r="BB8" s="621"/>
      <c r="BC8" s="621"/>
      <c r="BD8" s="621"/>
      <c r="BE8" s="621"/>
      <c r="BF8" s="622"/>
      <c r="BG8" s="623">
        <v>2181</v>
      </c>
      <c r="BH8" s="624"/>
      <c r="BI8" s="624"/>
      <c r="BJ8" s="624"/>
      <c r="BK8" s="624"/>
      <c r="BL8" s="624"/>
      <c r="BM8" s="624"/>
      <c r="BN8" s="625"/>
      <c r="BO8" s="626">
        <v>0.1</v>
      </c>
      <c r="BP8" s="626"/>
      <c r="BQ8" s="626"/>
      <c r="BR8" s="626"/>
      <c r="BS8" s="627" t="s">
        <v>114</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663371</v>
      </c>
      <c r="CS8" s="624"/>
      <c r="CT8" s="624"/>
      <c r="CU8" s="624"/>
      <c r="CV8" s="624"/>
      <c r="CW8" s="624"/>
      <c r="CX8" s="624"/>
      <c r="CY8" s="625"/>
      <c r="CZ8" s="626">
        <v>13.3</v>
      </c>
      <c r="DA8" s="626"/>
      <c r="DB8" s="626"/>
      <c r="DC8" s="626"/>
      <c r="DD8" s="632">
        <v>1362</v>
      </c>
      <c r="DE8" s="624"/>
      <c r="DF8" s="624"/>
      <c r="DG8" s="624"/>
      <c r="DH8" s="624"/>
      <c r="DI8" s="624"/>
      <c r="DJ8" s="624"/>
      <c r="DK8" s="624"/>
      <c r="DL8" s="624"/>
      <c r="DM8" s="624"/>
      <c r="DN8" s="624"/>
      <c r="DO8" s="624"/>
      <c r="DP8" s="625"/>
      <c r="DQ8" s="632">
        <v>455054</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1286</v>
      </c>
      <c r="S9" s="624"/>
      <c r="T9" s="624"/>
      <c r="U9" s="624"/>
      <c r="V9" s="624"/>
      <c r="W9" s="624"/>
      <c r="X9" s="624"/>
      <c r="Y9" s="625"/>
      <c r="Z9" s="626">
        <v>0</v>
      </c>
      <c r="AA9" s="626"/>
      <c r="AB9" s="626"/>
      <c r="AC9" s="626"/>
      <c r="AD9" s="627">
        <v>1286</v>
      </c>
      <c r="AE9" s="627"/>
      <c r="AF9" s="627"/>
      <c r="AG9" s="627"/>
      <c r="AH9" s="627"/>
      <c r="AI9" s="627"/>
      <c r="AJ9" s="627"/>
      <c r="AK9" s="627"/>
      <c r="AL9" s="628">
        <v>0.1</v>
      </c>
      <c r="AM9" s="629"/>
      <c r="AN9" s="629"/>
      <c r="AO9" s="630"/>
      <c r="AP9" s="620" t="s">
        <v>231</v>
      </c>
      <c r="AQ9" s="621"/>
      <c r="AR9" s="621"/>
      <c r="AS9" s="621"/>
      <c r="AT9" s="621"/>
      <c r="AU9" s="621"/>
      <c r="AV9" s="621"/>
      <c r="AW9" s="621"/>
      <c r="AX9" s="621"/>
      <c r="AY9" s="621"/>
      <c r="AZ9" s="621"/>
      <c r="BA9" s="621"/>
      <c r="BB9" s="621"/>
      <c r="BC9" s="621"/>
      <c r="BD9" s="621"/>
      <c r="BE9" s="621"/>
      <c r="BF9" s="622"/>
      <c r="BG9" s="623">
        <v>74590</v>
      </c>
      <c r="BH9" s="624"/>
      <c r="BI9" s="624"/>
      <c r="BJ9" s="624"/>
      <c r="BK9" s="624"/>
      <c r="BL9" s="624"/>
      <c r="BM9" s="624"/>
      <c r="BN9" s="625"/>
      <c r="BO9" s="626">
        <v>3.2</v>
      </c>
      <c r="BP9" s="626"/>
      <c r="BQ9" s="626"/>
      <c r="BR9" s="626"/>
      <c r="BS9" s="627" t="s">
        <v>114</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260277</v>
      </c>
      <c r="CS9" s="624"/>
      <c r="CT9" s="624"/>
      <c r="CU9" s="624"/>
      <c r="CV9" s="624"/>
      <c r="CW9" s="624"/>
      <c r="CX9" s="624"/>
      <c r="CY9" s="625"/>
      <c r="CZ9" s="626">
        <v>5.2</v>
      </c>
      <c r="DA9" s="626"/>
      <c r="DB9" s="626"/>
      <c r="DC9" s="626"/>
      <c r="DD9" s="632">
        <v>2451</v>
      </c>
      <c r="DE9" s="624"/>
      <c r="DF9" s="624"/>
      <c r="DG9" s="624"/>
      <c r="DH9" s="624"/>
      <c r="DI9" s="624"/>
      <c r="DJ9" s="624"/>
      <c r="DK9" s="624"/>
      <c r="DL9" s="624"/>
      <c r="DM9" s="624"/>
      <c r="DN9" s="624"/>
      <c r="DO9" s="624"/>
      <c r="DP9" s="625"/>
      <c r="DQ9" s="632">
        <v>219009</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114</v>
      </c>
      <c r="S10" s="624"/>
      <c r="T10" s="624"/>
      <c r="U10" s="624"/>
      <c r="V10" s="624"/>
      <c r="W10" s="624"/>
      <c r="X10" s="624"/>
      <c r="Y10" s="625"/>
      <c r="Z10" s="626" t="s">
        <v>114</v>
      </c>
      <c r="AA10" s="626"/>
      <c r="AB10" s="626"/>
      <c r="AC10" s="626"/>
      <c r="AD10" s="627" t="s">
        <v>114</v>
      </c>
      <c r="AE10" s="627"/>
      <c r="AF10" s="627"/>
      <c r="AG10" s="627"/>
      <c r="AH10" s="627"/>
      <c r="AI10" s="627"/>
      <c r="AJ10" s="627"/>
      <c r="AK10" s="627"/>
      <c r="AL10" s="628" t="s">
        <v>114</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18128</v>
      </c>
      <c r="BH10" s="624"/>
      <c r="BI10" s="624"/>
      <c r="BJ10" s="624"/>
      <c r="BK10" s="624"/>
      <c r="BL10" s="624"/>
      <c r="BM10" s="624"/>
      <c r="BN10" s="625"/>
      <c r="BO10" s="626">
        <v>0.8</v>
      </c>
      <c r="BP10" s="626"/>
      <c r="BQ10" s="626"/>
      <c r="BR10" s="626"/>
      <c r="BS10" s="627" t="s">
        <v>114</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90</v>
      </c>
      <c r="CS10" s="624"/>
      <c r="CT10" s="624"/>
      <c r="CU10" s="624"/>
      <c r="CV10" s="624"/>
      <c r="CW10" s="624"/>
      <c r="CX10" s="624"/>
      <c r="CY10" s="625"/>
      <c r="CZ10" s="626">
        <v>0</v>
      </c>
      <c r="DA10" s="626"/>
      <c r="DB10" s="626"/>
      <c r="DC10" s="626"/>
      <c r="DD10" s="632" t="s">
        <v>114</v>
      </c>
      <c r="DE10" s="624"/>
      <c r="DF10" s="624"/>
      <c r="DG10" s="624"/>
      <c r="DH10" s="624"/>
      <c r="DI10" s="624"/>
      <c r="DJ10" s="624"/>
      <c r="DK10" s="624"/>
      <c r="DL10" s="624"/>
      <c r="DM10" s="624"/>
      <c r="DN10" s="624"/>
      <c r="DO10" s="624"/>
      <c r="DP10" s="625"/>
      <c r="DQ10" s="632">
        <v>90</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57929</v>
      </c>
      <c r="S11" s="624"/>
      <c r="T11" s="624"/>
      <c r="U11" s="624"/>
      <c r="V11" s="624"/>
      <c r="W11" s="624"/>
      <c r="X11" s="624"/>
      <c r="Y11" s="625"/>
      <c r="Z11" s="628">
        <v>1.2</v>
      </c>
      <c r="AA11" s="629"/>
      <c r="AB11" s="629"/>
      <c r="AC11" s="635"/>
      <c r="AD11" s="632">
        <v>57929</v>
      </c>
      <c r="AE11" s="624"/>
      <c r="AF11" s="624"/>
      <c r="AG11" s="624"/>
      <c r="AH11" s="624"/>
      <c r="AI11" s="624"/>
      <c r="AJ11" s="624"/>
      <c r="AK11" s="625"/>
      <c r="AL11" s="628">
        <v>2.4</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243384</v>
      </c>
      <c r="BH11" s="624"/>
      <c r="BI11" s="624"/>
      <c r="BJ11" s="624"/>
      <c r="BK11" s="624"/>
      <c r="BL11" s="624"/>
      <c r="BM11" s="624"/>
      <c r="BN11" s="625"/>
      <c r="BO11" s="626">
        <v>10.5</v>
      </c>
      <c r="BP11" s="626"/>
      <c r="BQ11" s="626"/>
      <c r="BR11" s="626"/>
      <c r="BS11" s="627">
        <v>69539</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195057</v>
      </c>
      <c r="CS11" s="624"/>
      <c r="CT11" s="624"/>
      <c r="CU11" s="624"/>
      <c r="CV11" s="624"/>
      <c r="CW11" s="624"/>
      <c r="CX11" s="624"/>
      <c r="CY11" s="625"/>
      <c r="CZ11" s="626">
        <v>3.9</v>
      </c>
      <c r="DA11" s="626"/>
      <c r="DB11" s="626"/>
      <c r="DC11" s="626"/>
      <c r="DD11" s="632">
        <v>6589</v>
      </c>
      <c r="DE11" s="624"/>
      <c r="DF11" s="624"/>
      <c r="DG11" s="624"/>
      <c r="DH11" s="624"/>
      <c r="DI11" s="624"/>
      <c r="DJ11" s="624"/>
      <c r="DK11" s="624"/>
      <c r="DL11" s="624"/>
      <c r="DM11" s="624"/>
      <c r="DN11" s="624"/>
      <c r="DO11" s="624"/>
      <c r="DP11" s="625"/>
      <c r="DQ11" s="632">
        <v>67839</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114</v>
      </c>
      <c r="S12" s="624"/>
      <c r="T12" s="624"/>
      <c r="U12" s="624"/>
      <c r="V12" s="624"/>
      <c r="W12" s="624"/>
      <c r="X12" s="624"/>
      <c r="Y12" s="625"/>
      <c r="Z12" s="626" t="s">
        <v>114</v>
      </c>
      <c r="AA12" s="626"/>
      <c r="AB12" s="626"/>
      <c r="AC12" s="626"/>
      <c r="AD12" s="627" t="s">
        <v>114</v>
      </c>
      <c r="AE12" s="627"/>
      <c r="AF12" s="627"/>
      <c r="AG12" s="627"/>
      <c r="AH12" s="627"/>
      <c r="AI12" s="627"/>
      <c r="AJ12" s="627"/>
      <c r="AK12" s="627"/>
      <c r="AL12" s="628" t="s">
        <v>114</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1969128</v>
      </c>
      <c r="BH12" s="624"/>
      <c r="BI12" s="624"/>
      <c r="BJ12" s="624"/>
      <c r="BK12" s="624"/>
      <c r="BL12" s="624"/>
      <c r="BM12" s="624"/>
      <c r="BN12" s="625"/>
      <c r="BO12" s="626">
        <v>84.6</v>
      </c>
      <c r="BP12" s="626"/>
      <c r="BQ12" s="626"/>
      <c r="BR12" s="626"/>
      <c r="BS12" s="627" t="s">
        <v>114</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953570</v>
      </c>
      <c r="CS12" s="624"/>
      <c r="CT12" s="624"/>
      <c r="CU12" s="624"/>
      <c r="CV12" s="624"/>
      <c r="CW12" s="624"/>
      <c r="CX12" s="624"/>
      <c r="CY12" s="625"/>
      <c r="CZ12" s="626">
        <v>19.2</v>
      </c>
      <c r="DA12" s="626"/>
      <c r="DB12" s="626"/>
      <c r="DC12" s="626"/>
      <c r="DD12" s="632">
        <v>776908</v>
      </c>
      <c r="DE12" s="624"/>
      <c r="DF12" s="624"/>
      <c r="DG12" s="624"/>
      <c r="DH12" s="624"/>
      <c r="DI12" s="624"/>
      <c r="DJ12" s="624"/>
      <c r="DK12" s="624"/>
      <c r="DL12" s="624"/>
      <c r="DM12" s="624"/>
      <c r="DN12" s="624"/>
      <c r="DO12" s="624"/>
      <c r="DP12" s="625"/>
      <c r="DQ12" s="632">
        <v>132914</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114</v>
      </c>
      <c r="S13" s="624"/>
      <c r="T13" s="624"/>
      <c r="U13" s="624"/>
      <c r="V13" s="624"/>
      <c r="W13" s="624"/>
      <c r="X13" s="624"/>
      <c r="Y13" s="625"/>
      <c r="Z13" s="626" t="s">
        <v>114</v>
      </c>
      <c r="AA13" s="626"/>
      <c r="AB13" s="626"/>
      <c r="AC13" s="626"/>
      <c r="AD13" s="627" t="s">
        <v>114</v>
      </c>
      <c r="AE13" s="627"/>
      <c r="AF13" s="627"/>
      <c r="AG13" s="627"/>
      <c r="AH13" s="627"/>
      <c r="AI13" s="627"/>
      <c r="AJ13" s="627"/>
      <c r="AK13" s="627"/>
      <c r="AL13" s="628" t="s">
        <v>114</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1968268</v>
      </c>
      <c r="BH13" s="624"/>
      <c r="BI13" s="624"/>
      <c r="BJ13" s="624"/>
      <c r="BK13" s="624"/>
      <c r="BL13" s="624"/>
      <c r="BM13" s="624"/>
      <c r="BN13" s="625"/>
      <c r="BO13" s="626">
        <v>84.6</v>
      </c>
      <c r="BP13" s="626"/>
      <c r="BQ13" s="626"/>
      <c r="BR13" s="626"/>
      <c r="BS13" s="627" t="s">
        <v>114</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794440</v>
      </c>
      <c r="CS13" s="624"/>
      <c r="CT13" s="624"/>
      <c r="CU13" s="624"/>
      <c r="CV13" s="624"/>
      <c r="CW13" s="624"/>
      <c r="CX13" s="624"/>
      <c r="CY13" s="625"/>
      <c r="CZ13" s="626">
        <v>16</v>
      </c>
      <c r="DA13" s="626"/>
      <c r="DB13" s="626"/>
      <c r="DC13" s="626"/>
      <c r="DD13" s="632">
        <v>184600</v>
      </c>
      <c r="DE13" s="624"/>
      <c r="DF13" s="624"/>
      <c r="DG13" s="624"/>
      <c r="DH13" s="624"/>
      <c r="DI13" s="624"/>
      <c r="DJ13" s="624"/>
      <c r="DK13" s="624"/>
      <c r="DL13" s="624"/>
      <c r="DM13" s="624"/>
      <c r="DN13" s="624"/>
      <c r="DO13" s="624"/>
      <c r="DP13" s="625"/>
      <c r="DQ13" s="632">
        <v>742926</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114</v>
      </c>
      <c r="S14" s="624"/>
      <c r="T14" s="624"/>
      <c r="U14" s="624"/>
      <c r="V14" s="624"/>
      <c r="W14" s="624"/>
      <c r="X14" s="624"/>
      <c r="Y14" s="625"/>
      <c r="Z14" s="626" t="s">
        <v>114</v>
      </c>
      <c r="AA14" s="626"/>
      <c r="AB14" s="626"/>
      <c r="AC14" s="626"/>
      <c r="AD14" s="627" t="s">
        <v>114</v>
      </c>
      <c r="AE14" s="627"/>
      <c r="AF14" s="627"/>
      <c r="AG14" s="627"/>
      <c r="AH14" s="627"/>
      <c r="AI14" s="627"/>
      <c r="AJ14" s="627"/>
      <c r="AK14" s="627"/>
      <c r="AL14" s="628" t="s">
        <v>114</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3979</v>
      </c>
      <c r="BH14" s="624"/>
      <c r="BI14" s="624"/>
      <c r="BJ14" s="624"/>
      <c r="BK14" s="624"/>
      <c r="BL14" s="624"/>
      <c r="BM14" s="624"/>
      <c r="BN14" s="625"/>
      <c r="BO14" s="626">
        <v>0.2</v>
      </c>
      <c r="BP14" s="626"/>
      <c r="BQ14" s="626"/>
      <c r="BR14" s="626"/>
      <c r="BS14" s="627" t="s">
        <v>114</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152000</v>
      </c>
      <c r="CS14" s="624"/>
      <c r="CT14" s="624"/>
      <c r="CU14" s="624"/>
      <c r="CV14" s="624"/>
      <c r="CW14" s="624"/>
      <c r="CX14" s="624"/>
      <c r="CY14" s="625"/>
      <c r="CZ14" s="626">
        <v>3.1</v>
      </c>
      <c r="DA14" s="626"/>
      <c r="DB14" s="626"/>
      <c r="DC14" s="626"/>
      <c r="DD14" s="632">
        <v>14245</v>
      </c>
      <c r="DE14" s="624"/>
      <c r="DF14" s="624"/>
      <c r="DG14" s="624"/>
      <c r="DH14" s="624"/>
      <c r="DI14" s="624"/>
      <c r="DJ14" s="624"/>
      <c r="DK14" s="624"/>
      <c r="DL14" s="624"/>
      <c r="DM14" s="624"/>
      <c r="DN14" s="624"/>
      <c r="DO14" s="624"/>
      <c r="DP14" s="625"/>
      <c r="DQ14" s="632">
        <v>150730</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1106</v>
      </c>
      <c r="S15" s="624"/>
      <c r="T15" s="624"/>
      <c r="U15" s="624"/>
      <c r="V15" s="624"/>
      <c r="W15" s="624"/>
      <c r="X15" s="624"/>
      <c r="Y15" s="625"/>
      <c r="Z15" s="626">
        <v>0</v>
      </c>
      <c r="AA15" s="626"/>
      <c r="AB15" s="626"/>
      <c r="AC15" s="626"/>
      <c r="AD15" s="627">
        <v>1106</v>
      </c>
      <c r="AE15" s="627"/>
      <c r="AF15" s="627"/>
      <c r="AG15" s="627"/>
      <c r="AH15" s="627"/>
      <c r="AI15" s="627"/>
      <c r="AJ15" s="627"/>
      <c r="AK15" s="627"/>
      <c r="AL15" s="628">
        <v>0</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14557</v>
      </c>
      <c r="BH15" s="624"/>
      <c r="BI15" s="624"/>
      <c r="BJ15" s="624"/>
      <c r="BK15" s="624"/>
      <c r="BL15" s="624"/>
      <c r="BM15" s="624"/>
      <c r="BN15" s="625"/>
      <c r="BO15" s="626">
        <v>0.6</v>
      </c>
      <c r="BP15" s="626"/>
      <c r="BQ15" s="626"/>
      <c r="BR15" s="626"/>
      <c r="BS15" s="627" t="s">
        <v>114</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313270</v>
      </c>
      <c r="CS15" s="624"/>
      <c r="CT15" s="624"/>
      <c r="CU15" s="624"/>
      <c r="CV15" s="624"/>
      <c r="CW15" s="624"/>
      <c r="CX15" s="624"/>
      <c r="CY15" s="625"/>
      <c r="CZ15" s="626">
        <v>6.3</v>
      </c>
      <c r="DA15" s="626"/>
      <c r="DB15" s="626"/>
      <c r="DC15" s="626"/>
      <c r="DD15" s="632">
        <v>3520</v>
      </c>
      <c r="DE15" s="624"/>
      <c r="DF15" s="624"/>
      <c r="DG15" s="624"/>
      <c r="DH15" s="624"/>
      <c r="DI15" s="624"/>
      <c r="DJ15" s="624"/>
      <c r="DK15" s="624"/>
      <c r="DL15" s="624"/>
      <c r="DM15" s="624"/>
      <c r="DN15" s="624"/>
      <c r="DO15" s="624"/>
      <c r="DP15" s="625"/>
      <c r="DQ15" s="632">
        <v>272700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8975</v>
      </c>
      <c r="S16" s="624"/>
      <c r="T16" s="624"/>
      <c r="U16" s="624"/>
      <c r="V16" s="624"/>
      <c r="W16" s="624"/>
      <c r="X16" s="624"/>
      <c r="Y16" s="625"/>
      <c r="Z16" s="626">
        <v>0.2</v>
      </c>
      <c r="AA16" s="626"/>
      <c r="AB16" s="626"/>
      <c r="AC16" s="626"/>
      <c r="AD16" s="627">
        <v>8975</v>
      </c>
      <c r="AE16" s="627"/>
      <c r="AF16" s="627"/>
      <c r="AG16" s="627"/>
      <c r="AH16" s="627"/>
      <c r="AI16" s="627"/>
      <c r="AJ16" s="627"/>
      <c r="AK16" s="627"/>
      <c r="AL16" s="628">
        <v>0.4</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114</v>
      </c>
      <c r="BH16" s="624"/>
      <c r="BI16" s="624"/>
      <c r="BJ16" s="624"/>
      <c r="BK16" s="624"/>
      <c r="BL16" s="624"/>
      <c r="BM16" s="624"/>
      <c r="BN16" s="625"/>
      <c r="BO16" s="626" t="s">
        <v>114</v>
      </c>
      <c r="BP16" s="626"/>
      <c r="BQ16" s="626"/>
      <c r="BR16" s="626"/>
      <c r="BS16" s="627" t="s">
        <v>114</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114</v>
      </c>
      <c r="CS16" s="624"/>
      <c r="CT16" s="624"/>
      <c r="CU16" s="624"/>
      <c r="CV16" s="624"/>
      <c r="CW16" s="624"/>
      <c r="CX16" s="624"/>
      <c r="CY16" s="625"/>
      <c r="CZ16" s="626" t="s">
        <v>114</v>
      </c>
      <c r="DA16" s="626"/>
      <c r="DB16" s="626"/>
      <c r="DC16" s="626"/>
      <c r="DD16" s="632" t="s">
        <v>114</v>
      </c>
      <c r="DE16" s="624"/>
      <c r="DF16" s="624"/>
      <c r="DG16" s="624"/>
      <c r="DH16" s="624"/>
      <c r="DI16" s="624"/>
      <c r="DJ16" s="624"/>
      <c r="DK16" s="624"/>
      <c r="DL16" s="624"/>
      <c r="DM16" s="624"/>
      <c r="DN16" s="624"/>
      <c r="DO16" s="624"/>
      <c r="DP16" s="625"/>
      <c r="DQ16" s="632" t="s">
        <v>114</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6564</v>
      </c>
      <c r="S17" s="624"/>
      <c r="T17" s="624"/>
      <c r="U17" s="624"/>
      <c r="V17" s="624"/>
      <c r="W17" s="624"/>
      <c r="X17" s="624"/>
      <c r="Y17" s="625"/>
      <c r="Z17" s="626">
        <v>0.1</v>
      </c>
      <c r="AA17" s="626"/>
      <c r="AB17" s="626"/>
      <c r="AC17" s="626"/>
      <c r="AD17" s="627">
        <v>6564</v>
      </c>
      <c r="AE17" s="627"/>
      <c r="AF17" s="627"/>
      <c r="AG17" s="627"/>
      <c r="AH17" s="627"/>
      <c r="AI17" s="627"/>
      <c r="AJ17" s="627"/>
      <c r="AK17" s="627"/>
      <c r="AL17" s="628">
        <v>0.3</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114</v>
      </c>
      <c r="BH17" s="624"/>
      <c r="BI17" s="624"/>
      <c r="BJ17" s="624"/>
      <c r="BK17" s="624"/>
      <c r="BL17" s="624"/>
      <c r="BM17" s="624"/>
      <c r="BN17" s="625"/>
      <c r="BO17" s="626" t="s">
        <v>114</v>
      </c>
      <c r="BP17" s="626"/>
      <c r="BQ17" s="626"/>
      <c r="BR17" s="626"/>
      <c r="BS17" s="627" t="s">
        <v>114</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40780</v>
      </c>
      <c r="CS17" s="624"/>
      <c r="CT17" s="624"/>
      <c r="CU17" s="624"/>
      <c r="CV17" s="624"/>
      <c r="CW17" s="624"/>
      <c r="CX17" s="624"/>
      <c r="CY17" s="625"/>
      <c r="CZ17" s="626">
        <v>0.8</v>
      </c>
      <c r="DA17" s="626"/>
      <c r="DB17" s="626"/>
      <c r="DC17" s="626"/>
      <c r="DD17" s="632" t="s">
        <v>114</v>
      </c>
      <c r="DE17" s="624"/>
      <c r="DF17" s="624"/>
      <c r="DG17" s="624"/>
      <c r="DH17" s="624"/>
      <c r="DI17" s="624"/>
      <c r="DJ17" s="624"/>
      <c r="DK17" s="624"/>
      <c r="DL17" s="624"/>
      <c r="DM17" s="624"/>
      <c r="DN17" s="624"/>
      <c r="DO17" s="624"/>
      <c r="DP17" s="625"/>
      <c r="DQ17" s="632">
        <v>1381</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602</v>
      </c>
      <c r="S18" s="624"/>
      <c r="T18" s="624"/>
      <c r="U18" s="624"/>
      <c r="V18" s="624"/>
      <c r="W18" s="624"/>
      <c r="X18" s="624"/>
      <c r="Y18" s="625"/>
      <c r="Z18" s="626">
        <v>0</v>
      </c>
      <c r="AA18" s="626"/>
      <c r="AB18" s="626"/>
      <c r="AC18" s="626"/>
      <c r="AD18" s="627">
        <v>602</v>
      </c>
      <c r="AE18" s="627"/>
      <c r="AF18" s="627"/>
      <c r="AG18" s="627"/>
      <c r="AH18" s="627"/>
      <c r="AI18" s="627"/>
      <c r="AJ18" s="627"/>
      <c r="AK18" s="627"/>
      <c r="AL18" s="628">
        <v>0</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114</v>
      </c>
      <c r="BH18" s="624"/>
      <c r="BI18" s="624"/>
      <c r="BJ18" s="624"/>
      <c r="BK18" s="624"/>
      <c r="BL18" s="624"/>
      <c r="BM18" s="624"/>
      <c r="BN18" s="625"/>
      <c r="BO18" s="626" t="s">
        <v>114</v>
      </c>
      <c r="BP18" s="626"/>
      <c r="BQ18" s="626"/>
      <c r="BR18" s="626"/>
      <c r="BS18" s="627" t="s">
        <v>114</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v>5368</v>
      </c>
      <c r="CS18" s="624"/>
      <c r="CT18" s="624"/>
      <c r="CU18" s="624"/>
      <c r="CV18" s="624"/>
      <c r="CW18" s="624"/>
      <c r="CX18" s="624"/>
      <c r="CY18" s="625"/>
      <c r="CZ18" s="626">
        <v>0.1</v>
      </c>
      <c r="DA18" s="626"/>
      <c r="DB18" s="626"/>
      <c r="DC18" s="626"/>
      <c r="DD18" s="632">
        <v>5220</v>
      </c>
      <c r="DE18" s="624"/>
      <c r="DF18" s="624"/>
      <c r="DG18" s="624"/>
      <c r="DH18" s="624"/>
      <c r="DI18" s="624"/>
      <c r="DJ18" s="624"/>
      <c r="DK18" s="624"/>
      <c r="DL18" s="624"/>
      <c r="DM18" s="624"/>
      <c r="DN18" s="624"/>
      <c r="DO18" s="624"/>
      <c r="DP18" s="625"/>
      <c r="DQ18" s="632">
        <v>4148</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5962</v>
      </c>
      <c r="S19" s="624"/>
      <c r="T19" s="624"/>
      <c r="U19" s="624"/>
      <c r="V19" s="624"/>
      <c r="W19" s="624"/>
      <c r="X19" s="624"/>
      <c r="Y19" s="625"/>
      <c r="Z19" s="626">
        <v>0.1</v>
      </c>
      <c r="AA19" s="626"/>
      <c r="AB19" s="626"/>
      <c r="AC19" s="626"/>
      <c r="AD19" s="627">
        <v>5962</v>
      </c>
      <c r="AE19" s="627"/>
      <c r="AF19" s="627"/>
      <c r="AG19" s="627"/>
      <c r="AH19" s="627"/>
      <c r="AI19" s="627"/>
      <c r="AJ19" s="627"/>
      <c r="AK19" s="627"/>
      <c r="AL19" s="628">
        <v>0.2</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446</v>
      </c>
      <c r="BH19" s="624"/>
      <c r="BI19" s="624"/>
      <c r="BJ19" s="624"/>
      <c r="BK19" s="624"/>
      <c r="BL19" s="624"/>
      <c r="BM19" s="624"/>
      <c r="BN19" s="625"/>
      <c r="BO19" s="626">
        <v>0</v>
      </c>
      <c r="BP19" s="626"/>
      <c r="BQ19" s="626"/>
      <c r="BR19" s="626"/>
      <c r="BS19" s="627" t="s">
        <v>114</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114</v>
      </c>
      <c r="CS19" s="624"/>
      <c r="CT19" s="624"/>
      <c r="CU19" s="624"/>
      <c r="CV19" s="624"/>
      <c r="CW19" s="624"/>
      <c r="CX19" s="624"/>
      <c r="CY19" s="625"/>
      <c r="CZ19" s="626" t="s">
        <v>114</v>
      </c>
      <c r="DA19" s="626"/>
      <c r="DB19" s="626"/>
      <c r="DC19" s="626"/>
      <c r="DD19" s="632" t="s">
        <v>114</v>
      </c>
      <c r="DE19" s="624"/>
      <c r="DF19" s="624"/>
      <c r="DG19" s="624"/>
      <c r="DH19" s="624"/>
      <c r="DI19" s="624"/>
      <c r="DJ19" s="624"/>
      <c r="DK19" s="624"/>
      <c r="DL19" s="624"/>
      <c r="DM19" s="624"/>
      <c r="DN19" s="624"/>
      <c r="DO19" s="624"/>
      <c r="DP19" s="625"/>
      <c r="DQ19" s="632" t="s">
        <v>114</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t="s">
        <v>114</v>
      </c>
      <c r="S20" s="624"/>
      <c r="T20" s="624"/>
      <c r="U20" s="624"/>
      <c r="V20" s="624"/>
      <c r="W20" s="624"/>
      <c r="X20" s="624"/>
      <c r="Y20" s="625"/>
      <c r="Z20" s="626" t="s">
        <v>114</v>
      </c>
      <c r="AA20" s="626"/>
      <c r="AB20" s="626"/>
      <c r="AC20" s="626"/>
      <c r="AD20" s="627" t="s">
        <v>114</v>
      </c>
      <c r="AE20" s="627"/>
      <c r="AF20" s="627"/>
      <c r="AG20" s="627"/>
      <c r="AH20" s="627"/>
      <c r="AI20" s="627"/>
      <c r="AJ20" s="627"/>
      <c r="AK20" s="627"/>
      <c r="AL20" s="628" t="s">
        <v>114</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446</v>
      </c>
      <c r="BH20" s="624"/>
      <c r="BI20" s="624"/>
      <c r="BJ20" s="624"/>
      <c r="BK20" s="624"/>
      <c r="BL20" s="624"/>
      <c r="BM20" s="624"/>
      <c r="BN20" s="625"/>
      <c r="BO20" s="626">
        <v>0</v>
      </c>
      <c r="BP20" s="626"/>
      <c r="BQ20" s="626"/>
      <c r="BR20" s="626"/>
      <c r="BS20" s="627" t="s">
        <v>114</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4976910</v>
      </c>
      <c r="CS20" s="624"/>
      <c r="CT20" s="624"/>
      <c r="CU20" s="624"/>
      <c r="CV20" s="624"/>
      <c r="CW20" s="624"/>
      <c r="CX20" s="624"/>
      <c r="CY20" s="625"/>
      <c r="CZ20" s="626">
        <v>100</v>
      </c>
      <c r="DA20" s="626"/>
      <c r="DB20" s="626"/>
      <c r="DC20" s="626"/>
      <c r="DD20" s="632">
        <v>1194897</v>
      </c>
      <c r="DE20" s="624"/>
      <c r="DF20" s="624"/>
      <c r="DG20" s="624"/>
      <c r="DH20" s="624"/>
      <c r="DI20" s="624"/>
      <c r="DJ20" s="624"/>
      <c r="DK20" s="624"/>
      <c r="DL20" s="624"/>
      <c r="DM20" s="624"/>
      <c r="DN20" s="624"/>
      <c r="DO20" s="624"/>
      <c r="DP20" s="625"/>
      <c r="DQ20" s="632">
        <v>3456295</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15671</v>
      </c>
      <c r="S21" s="624"/>
      <c r="T21" s="624"/>
      <c r="U21" s="624"/>
      <c r="V21" s="624"/>
      <c r="W21" s="624"/>
      <c r="X21" s="624"/>
      <c r="Y21" s="625"/>
      <c r="Z21" s="626">
        <v>0.3</v>
      </c>
      <c r="AA21" s="626"/>
      <c r="AB21" s="626"/>
      <c r="AC21" s="626"/>
      <c r="AD21" s="627" t="s">
        <v>114</v>
      </c>
      <c r="AE21" s="627"/>
      <c r="AF21" s="627"/>
      <c r="AG21" s="627"/>
      <c r="AH21" s="627"/>
      <c r="AI21" s="627"/>
      <c r="AJ21" s="627"/>
      <c r="AK21" s="627"/>
      <c r="AL21" s="628" t="s">
        <v>114</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446</v>
      </c>
      <c r="BH21" s="624"/>
      <c r="BI21" s="624"/>
      <c r="BJ21" s="624"/>
      <c r="BK21" s="624"/>
      <c r="BL21" s="624"/>
      <c r="BM21" s="624"/>
      <c r="BN21" s="625"/>
      <c r="BO21" s="626">
        <v>0</v>
      </c>
      <c r="BP21" s="626"/>
      <c r="BQ21" s="626"/>
      <c r="BR21" s="626"/>
      <c r="BS21" s="627" t="s">
        <v>114</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t="s">
        <v>114</v>
      </c>
      <c r="S22" s="624"/>
      <c r="T22" s="624"/>
      <c r="U22" s="624"/>
      <c r="V22" s="624"/>
      <c r="W22" s="624"/>
      <c r="X22" s="624"/>
      <c r="Y22" s="625"/>
      <c r="Z22" s="626" t="s">
        <v>114</v>
      </c>
      <c r="AA22" s="626"/>
      <c r="AB22" s="626"/>
      <c r="AC22" s="626"/>
      <c r="AD22" s="627" t="s">
        <v>114</v>
      </c>
      <c r="AE22" s="627"/>
      <c r="AF22" s="627"/>
      <c r="AG22" s="627"/>
      <c r="AH22" s="627"/>
      <c r="AI22" s="627"/>
      <c r="AJ22" s="627"/>
      <c r="AK22" s="627"/>
      <c r="AL22" s="628" t="s">
        <v>114</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114</v>
      </c>
      <c r="BH22" s="624"/>
      <c r="BI22" s="624"/>
      <c r="BJ22" s="624"/>
      <c r="BK22" s="624"/>
      <c r="BL22" s="624"/>
      <c r="BM22" s="624"/>
      <c r="BN22" s="625"/>
      <c r="BO22" s="626" t="s">
        <v>114</v>
      </c>
      <c r="BP22" s="626"/>
      <c r="BQ22" s="626"/>
      <c r="BR22" s="626"/>
      <c r="BS22" s="627" t="s">
        <v>114</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15671</v>
      </c>
      <c r="S23" s="624"/>
      <c r="T23" s="624"/>
      <c r="U23" s="624"/>
      <c r="V23" s="624"/>
      <c r="W23" s="624"/>
      <c r="X23" s="624"/>
      <c r="Y23" s="625"/>
      <c r="Z23" s="626">
        <v>0.3</v>
      </c>
      <c r="AA23" s="626"/>
      <c r="AB23" s="626"/>
      <c r="AC23" s="626"/>
      <c r="AD23" s="627" t="s">
        <v>114</v>
      </c>
      <c r="AE23" s="627"/>
      <c r="AF23" s="627"/>
      <c r="AG23" s="627"/>
      <c r="AH23" s="627"/>
      <c r="AI23" s="627"/>
      <c r="AJ23" s="627"/>
      <c r="AK23" s="627"/>
      <c r="AL23" s="628" t="s">
        <v>114</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114</v>
      </c>
      <c r="BH23" s="624"/>
      <c r="BI23" s="624"/>
      <c r="BJ23" s="624"/>
      <c r="BK23" s="624"/>
      <c r="BL23" s="624"/>
      <c r="BM23" s="624"/>
      <c r="BN23" s="625"/>
      <c r="BO23" s="626" t="s">
        <v>114</v>
      </c>
      <c r="BP23" s="626"/>
      <c r="BQ23" s="626"/>
      <c r="BR23" s="626"/>
      <c r="BS23" s="627" t="s">
        <v>114</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2" t="s">
        <v>276</v>
      </c>
      <c r="DM23" s="653"/>
      <c r="DN23" s="653"/>
      <c r="DO23" s="653"/>
      <c r="DP23" s="653"/>
      <c r="DQ23" s="653"/>
      <c r="DR23" s="653"/>
      <c r="DS23" s="653"/>
      <c r="DT23" s="653"/>
      <c r="DU23" s="653"/>
      <c r="DV23" s="654"/>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114</v>
      </c>
      <c r="S24" s="624"/>
      <c r="T24" s="624"/>
      <c r="U24" s="624"/>
      <c r="V24" s="624"/>
      <c r="W24" s="624"/>
      <c r="X24" s="624"/>
      <c r="Y24" s="625"/>
      <c r="Z24" s="626" t="s">
        <v>114</v>
      </c>
      <c r="AA24" s="626"/>
      <c r="AB24" s="626"/>
      <c r="AC24" s="626"/>
      <c r="AD24" s="627" t="s">
        <v>114</v>
      </c>
      <c r="AE24" s="627"/>
      <c r="AF24" s="627"/>
      <c r="AG24" s="627"/>
      <c r="AH24" s="627"/>
      <c r="AI24" s="627"/>
      <c r="AJ24" s="627"/>
      <c r="AK24" s="627"/>
      <c r="AL24" s="628" t="s">
        <v>114</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114</v>
      </c>
      <c r="BH24" s="624"/>
      <c r="BI24" s="624"/>
      <c r="BJ24" s="624"/>
      <c r="BK24" s="624"/>
      <c r="BL24" s="624"/>
      <c r="BM24" s="624"/>
      <c r="BN24" s="625"/>
      <c r="BO24" s="626" t="s">
        <v>114</v>
      </c>
      <c r="BP24" s="626"/>
      <c r="BQ24" s="626"/>
      <c r="BR24" s="626"/>
      <c r="BS24" s="627" t="s">
        <v>114</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880647</v>
      </c>
      <c r="CS24" s="613"/>
      <c r="CT24" s="613"/>
      <c r="CU24" s="613"/>
      <c r="CV24" s="613"/>
      <c r="CW24" s="613"/>
      <c r="CX24" s="613"/>
      <c r="CY24" s="614"/>
      <c r="CZ24" s="617">
        <v>17.7</v>
      </c>
      <c r="DA24" s="618"/>
      <c r="DB24" s="618"/>
      <c r="DC24" s="634"/>
      <c r="DD24" s="655">
        <v>672255</v>
      </c>
      <c r="DE24" s="613"/>
      <c r="DF24" s="613"/>
      <c r="DG24" s="613"/>
      <c r="DH24" s="613"/>
      <c r="DI24" s="613"/>
      <c r="DJ24" s="613"/>
      <c r="DK24" s="614"/>
      <c r="DL24" s="655">
        <v>672255</v>
      </c>
      <c r="DM24" s="613"/>
      <c r="DN24" s="613"/>
      <c r="DO24" s="613"/>
      <c r="DP24" s="613"/>
      <c r="DQ24" s="613"/>
      <c r="DR24" s="613"/>
      <c r="DS24" s="613"/>
      <c r="DT24" s="613"/>
      <c r="DU24" s="613"/>
      <c r="DV24" s="614"/>
      <c r="DW24" s="617">
        <v>27.6</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2429517</v>
      </c>
      <c r="S25" s="624"/>
      <c r="T25" s="624"/>
      <c r="U25" s="624"/>
      <c r="V25" s="624"/>
      <c r="W25" s="624"/>
      <c r="X25" s="624"/>
      <c r="Y25" s="625"/>
      <c r="Z25" s="626">
        <v>48.5</v>
      </c>
      <c r="AA25" s="626"/>
      <c r="AB25" s="626"/>
      <c r="AC25" s="626"/>
      <c r="AD25" s="627">
        <v>2413846</v>
      </c>
      <c r="AE25" s="627"/>
      <c r="AF25" s="627"/>
      <c r="AG25" s="627"/>
      <c r="AH25" s="627"/>
      <c r="AI25" s="627"/>
      <c r="AJ25" s="627"/>
      <c r="AK25" s="627"/>
      <c r="AL25" s="628">
        <v>99.1</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114</v>
      </c>
      <c r="BH25" s="624"/>
      <c r="BI25" s="624"/>
      <c r="BJ25" s="624"/>
      <c r="BK25" s="624"/>
      <c r="BL25" s="624"/>
      <c r="BM25" s="624"/>
      <c r="BN25" s="625"/>
      <c r="BO25" s="626" t="s">
        <v>114</v>
      </c>
      <c r="BP25" s="626"/>
      <c r="BQ25" s="626"/>
      <c r="BR25" s="626"/>
      <c r="BS25" s="627" t="s">
        <v>114</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602310</v>
      </c>
      <c r="CS25" s="644"/>
      <c r="CT25" s="644"/>
      <c r="CU25" s="644"/>
      <c r="CV25" s="644"/>
      <c r="CW25" s="644"/>
      <c r="CX25" s="644"/>
      <c r="CY25" s="645"/>
      <c r="CZ25" s="628">
        <v>12.1</v>
      </c>
      <c r="DA25" s="656"/>
      <c r="DB25" s="656"/>
      <c r="DC25" s="658"/>
      <c r="DD25" s="632">
        <v>562861</v>
      </c>
      <c r="DE25" s="644"/>
      <c r="DF25" s="644"/>
      <c r="DG25" s="644"/>
      <c r="DH25" s="644"/>
      <c r="DI25" s="644"/>
      <c r="DJ25" s="644"/>
      <c r="DK25" s="645"/>
      <c r="DL25" s="632">
        <v>562861</v>
      </c>
      <c r="DM25" s="644"/>
      <c r="DN25" s="644"/>
      <c r="DO25" s="644"/>
      <c r="DP25" s="644"/>
      <c r="DQ25" s="644"/>
      <c r="DR25" s="644"/>
      <c r="DS25" s="644"/>
      <c r="DT25" s="644"/>
      <c r="DU25" s="644"/>
      <c r="DV25" s="645"/>
      <c r="DW25" s="628">
        <v>23.1</v>
      </c>
      <c r="DX25" s="656"/>
      <c r="DY25" s="656"/>
      <c r="DZ25" s="656"/>
      <c r="EA25" s="656"/>
      <c r="EB25" s="656"/>
      <c r="EC25" s="657"/>
    </row>
    <row r="26" spans="2:133" ht="11.25" customHeight="1" x14ac:dyDescent="0.15">
      <c r="B26" s="620" t="s">
        <v>284</v>
      </c>
      <c r="C26" s="621"/>
      <c r="D26" s="621"/>
      <c r="E26" s="621"/>
      <c r="F26" s="621"/>
      <c r="G26" s="621"/>
      <c r="H26" s="621"/>
      <c r="I26" s="621"/>
      <c r="J26" s="621"/>
      <c r="K26" s="621"/>
      <c r="L26" s="621"/>
      <c r="M26" s="621"/>
      <c r="N26" s="621"/>
      <c r="O26" s="621"/>
      <c r="P26" s="621"/>
      <c r="Q26" s="622"/>
      <c r="R26" s="623" t="s">
        <v>114</v>
      </c>
      <c r="S26" s="624"/>
      <c r="T26" s="624"/>
      <c r="U26" s="624"/>
      <c r="V26" s="624"/>
      <c r="W26" s="624"/>
      <c r="X26" s="624"/>
      <c r="Y26" s="625"/>
      <c r="Z26" s="626" t="s">
        <v>114</v>
      </c>
      <c r="AA26" s="626"/>
      <c r="AB26" s="626"/>
      <c r="AC26" s="626"/>
      <c r="AD26" s="627" t="s">
        <v>114</v>
      </c>
      <c r="AE26" s="627"/>
      <c r="AF26" s="627"/>
      <c r="AG26" s="627"/>
      <c r="AH26" s="627"/>
      <c r="AI26" s="627"/>
      <c r="AJ26" s="627"/>
      <c r="AK26" s="627"/>
      <c r="AL26" s="628" t="s">
        <v>114</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114</v>
      </c>
      <c r="BH26" s="624"/>
      <c r="BI26" s="624"/>
      <c r="BJ26" s="624"/>
      <c r="BK26" s="624"/>
      <c r="BL26" s="624"/>
      <c r="BM26" s="624"/>
      <c r="BN26" s="625"/>
      <c r="BO26" s="626" t="s">
        <v>114</v>
      </c>
      <c r="BP26" s="626"/>
      <c r="BQ26" s="626"/>
      <c r="BR26" s="626"/>
      <c r="BS26" s="627" t="s">
        <v>114</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383096</v>
      </c>
      <c r="CS26" s="624"/>
      <c r="CT26" s="624"/>
      <c r="CU26" s="624"/>
      <c r="CV26" s="624"/>
      <c r="CW26" s="624"/>
      <c r="CX26" s="624"/>
      <c r="CY26" s="625"/>
      <c r="CZ26" s="628">
        <v>7.7</v>
      </c>
      <c r="DA26" s="656"/>
      <c r="DB26" s="656"/>
      <c r="DC26" s="658"/>
      <c r="DD26" s="632">
        <v>348432</v>
      </c>
      <c r="DE26" s="624"/>
      <c r="DF26" s="624"/>
      <c r="DG26" s="624"/>
      <c r="DH26" s="624"/>
      <c r="DI26" s="624"/>
      <c r="DJ26" s="624"/>
      <c r="DK26" s="625"/>
      <c r="DL26" s="632" t="s">
        <v>114</v>
      </c>
      <c r="DM26" s="624"/>
      <c r="DN26" s="624"/>
      <c r="DO26" s="624"/>
      <c r="DP26" s="624"/>
      <c r="DQ26" s="624"/>
      <c r="DR26" s="624"/>
      <c r="DS26" s="624"/>
      <c r="DT26" s="624"/>
      <c r="DU26" s="624"/>
      <c r="DV26" s="625"/>
      <c r="DW26" s="628" t="s">
        <v>114</v>
      </c>
      <c r="DX26" s="656"/>
      <c r="DY26" s="656"/>
      <c r="DZ26" s="656"/>
      <c r="EA26" s="656"/>
      <c r="EB26" s="656"/>
      <c r="EC26" s="657"/>
    </row>
    <row r="27" spans="2:133" ht="11.25" customHeight="1" x14ac:dyDescent="0.15">
      <c r="B27" s="620" t="s">
        <v>287</v>
      </c>
      <c r="C27" s="621"/>
      <c r="D27" s="621"/>
      <c r="E27" s="621"/>
      <c r="F27" s="621"/>
      <c r="G27" s="621"/>
      <c r="H27" s="621"/>
      <c r="I27" s="621"/>
      <c r="J27" s="621"/>
      <c r="K27" s="621"/>
      <c r="L27" s="621"/>
      <c r="M27" s="621"/>
      <c r="N27" s="621"/>
      <c r="O27" s="621"/>
      <c r="P27" s="621"/>
      <c r="Q27" s="622"/>
      <c r="R27" s="623">
        <v>18022</v>
      </c>
      <c r="S27" s="624"/>
      <c r="T27" s="624"/>
      <c r="U27" s="624"/>
      <c r="V27" s="624"/>
      <c r="W27" s="624"/>
      <c r="X27" s="624"/>
      <c r="Y27" s="625"/>
      <c r="Z27" s="626">
        <v>0.4</v>
      </c>
      <c r="AA27" s="626"/>
      <c r="AB27" s="626"/>
      <c r="AC27" s="626"/>
      <c r="AD27" s="627" t="s">
        <v>114</v>
      </c>
      <c r="AE27" s="627"/>
      <c r="AF27" s="627"/>
      <c r="AG27" s="627"/>
      <c r="AH27" s="627"/>
      <c r="AI27" s="627"/>
      <c r="AJ27" s="627"/>
      <c r="AK27" s="627"/>
      <c r="AL27" s="628" t="s">
        <v>114</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2326393</v>
      </c>
      <c r="BH27" s="624"/>
      <c r="BI27" s="624"/>
      <c r="BJ27" s="624"/>
      <c r="BK27" s="624"/>
      <c r="BL27" s="624"/>
      <c r="BM27" s="624"/>
      <c r="BN27" s="625"/>
      <c r="BO27" s="626">
        <v>100</v>
      </c>
      <c r="BP27" s="626"/>
      <c r="BQ27" s="626"/>
      <c r="BR27" s="626"/>
      <c r="BS27" s="627">
        <v>69539</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237557</v>
      </c>
      <c r="CS27" s="644"/>
      <c r="CT27" s="644"/>
      <c r="CU27" s="644"/>
      <c r="CV27" s="644"/>
      <c r="CW27" s="644"/>
      <c r="CX27" s="644"/>
      <c r="CY27" s="645"/>
      <c r="CZ27" s="628">
        <v>4.8</v>
      </c>
      <c r="DA27" s="656"/>
      <c r="DB27" s="656"/>
      <c r="DC27" s="658"/>
      <c r="DD27" s="632">
        <v>108013</v>
      </c>
      <c r="DE27" s="644"/>
      <c r="DF27" s="644"/>
      <c r="DG27" s="644"/>
      <c r="DH27" s="644"/>
      <c r="DI27" s="644"/>
      <c r="DJ27" s="644"/>
      <c r="DK27" s="645"/>
      <c r="DL27" s="632">
        <v>108013</v>
      </c>
      <c r="DM27" s="644"/>
      <c r="DN27" s="644"/>
      <c r="DO27" s="644"/>
      <c r="DP27" s="644"/>
      <c r="DQ27" s="644"/>
      <c r="DR27" s="644"/>
      <c r="DS27" s="644"/>
      <c r="DT27" s="644"/>
      <c r="DU27" s="644"/>
      <c r="DV27" s="645"/>
      <c r="DW27" s="628">
        <v>4.4000000000000004</v>
      </c>
      <c r="DX27" s="656"/>
      <c r="DY27" s="656"/>
      <c r="DZ27" s="656"/>
      <c r="EA27" s="656"/>
      <c r="EB27" s="656"/>
      <c r="EC27" s="657"/>
    </row>
    <row r="28" spans="2:133" ht="11.25" customHeight="1" x14ac:dyDescent="0.15">
      <c r="B28" s="620" t="s">
        <v>290</v>
      </c>
      <c r="C28" s="621"/>
      <c r="D28" s="621"/>
      <c r="E28" s="621"/>
      <c r="F28" s="621"/>
      <c r="G28" s="621"/>
      <c r="H28" s="621"/>
      <c r="I28" s="621"/>
      <c r="J28" s="621"/>
      <c r="K28" s="621"/>
      <c r="L28" s="621"/>
      <c r="M28" s="621"/>
      <c r="N28" s="621"/>
      <c r="O28" s="621"/>
      <c r="P28" s="621"/>
      <c r="Q28" s="622"/>
      <c r="R28" s="623">
        <v>65808</v>
      </c>
      <c r="S28" s="624"/>
      <c r="T28" s="624"/>
      <c r="U28" s="624"/>
      <c r="V28" s="624"/>
      <c r="W28" s="624"/>
      <c r="X28" s="624"/>
      <c r="Y28" s="625"/>
      <c r="Z28" s="626">
        <v>1.3</v>
      </c>
      <c r="AA28" s="626"/>
      <c r="AB28" s="626"/>
      <c r="AC28" s="626"/>
      <c r="AD28" s="627">
        <v>304</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40780</v>
      </c>
      <c r="CS28" s="624"/>
      <c r="CT28" s="624"/>
      <c r="CU28" s="624"/>
      <c r="CV28" s="624"/>
      <c r="CW28" s="624"/>
      <c r="CX28" s="624"/>
      <c r="CY28" s="625"/>
      <c r="CZ28" s="628">
        <v>0.8</v>
      </c>
      <c r="DA28" s="656"/>
      <c r="DB28" s="656"/>
      <c r="DC28" s="658"/>
      <c r="DD28" s="632">
        <v>1381</v>
      </c>
      <c r="DE28" s="624"/>
      <c r="DF28" s="624"/>
      <c r="DG28" s="624"/>
      <c r="DH28" s="624"/>
      <c r="DI28" s="624"/>
      <c r="DJ28" s="624"/>
      <c r="DK28" s="625"/>
      <c r="DL28" s="632">
        <v>1381</v>
      </c>
      <c r="DM28" s="624"/>
      <c r="DN28" s="624"/>
      <c r="DO28" s="624"/>
      <c r="DP28" s="624"/>
      <c r="DQ28" s="624"/>
      <c r="DR28" s="624"/>
      <c r="DS28" s="624"/>
      <c r="DT28" s="624"/>
      <c r="DU28" s="624"/>
      <c r="DV28" s="625"/>
      <c r="DW28" s="628">
        <v>0.1</v>
      </c>
      <c r="DX28" s="656"/>
      <c r="DY28" s="656"/>
      <c r="DZ28" s="656"/>
      <c r="EA28" s="656"/>
      <c r="EB28" s="656"/>
      <c r="EC28" s="657"/>
    </row>
    <row r="29" spans="2:133" ht="11.25" customHeight="1" x14ac:dyDescent="0.15">
      <c r="B29" s="620" t="s">
        <v>292</v>
      </c>
      <c r="C29" s="621"/>
      <c r="D29" s="621"/>
      <c r="E29" s="621"/>
      <c r="F29" s="621"/>
      <c r="G29" s="621"/>
      <c r="H29" s="621"/>
      <c r="I29" s="621"/>
      <c r="J29" s="621"/>
      <c r="K29" s="621"/>
      <c r="L29" s="621"/>
      <c r="M29" s="621"/>
      <c r="N29" s="621"/>
      <c r="O29" s="621"/>
      <c r="P29" s="621"/>
      <c r="Q29" s="622"/>
      <c r="R29" s="623">
        <v>10195</v>
      </c>
      <c r="S29" s="624"/>
      <c r="T29" s="624"/>
      <c r="U29" s="624"/>
      <c r="V29" s="624"/>
      <c r="W29" s="624"/>
      <c r="X29" s="624"/>
      <c r="Y29" s="625"/>
      <c r="Z29" s="626">
        <v>0.2</v>
      </c>
      <c r="AA29" s="626"/>
      <c r="AB29" s="626"/>
      <c r="AC29" s="626"/>
      <c r="AD29" s="627" t="s">
        <v>114</v>
      </c>
      <c r="AE29" s="627"/>
      <c r="AF29" s="627"/>
      <c r="AG29" s="627"/>
      <c r="AH29" s="627"/>
      <c r="AI29" s="627"/>
      <c r="AJ29" s="627"/>
      <c r="AK29" s="627"/>
      <c r="AL29" s="628" t="s">
        <v>114</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67</v>
      </c>
      <c r="CG29" s="621"/>
      <c r="CH29" s="621"/>
      <c r="CI29" s="621"/>
      <c r="CJ29" s="621"/>
      <c r="CK29" s="621"/>
      <c r="CL29" s="621"/>
      <c r="CM29" s="621"/>
      <c r="CN29" s="621"/>
      <c r="CO29" s="621"/>
      <c r="CP29" s="621"/>
      <c r="CQ29" s="622"/>
      <c r="CR29" s="623">
        <v>40780</v>
      </c>
      <c r="CS29" s="644"/>
      <c r="CT29" s="644"/>
      <c r="CU29" s="644"/>
      <c r="CV29" s="644"/>
      <c r="CW29" s="644"/>
      <c r="CX29" s="644"/>
      <c r="CY29" s="645"/>
      <c r="CZ29" s="628">
        <v>0.8</v>
      </c>
      <c r="DA29" s="656"/>
      <c r="DB29" s="656"/>
      <c r="DC29" s="658"/>
      <c r="DD29" s="632">
        <v>1381</v>
      </c>
      <c r="DE29" s="644"/>
      <c r="DF29" s="644"/>
      <c r="DG29" s="644"/>
      <c r="DH29" s="644"/>
      <c r="DI29" s="644"/>
      <c r="DJ29" s="644"/>
      <c r="DK29" s="645"/>
      <c r="DL29" s="632">
        <v>1381</v>
      </c>
      <c r="DM29" s="644"/>
      <c r="DN29" s="644"/>
      <c r="DO29" s="644"/>
      <c r="DP29" s="644"/>
      <c r="DQ29" s="644"/>
      <c r="DR29" s="644"/>
      <c r="DS29" s="644"/>
      <c r="DT29" s="644"/>
      <c r="DU29" s="644"/>
      <c r="DV29" s="645"/>
      <c r="DW29" s="628">
        <v>0.1</v>
      </c>
      <c r="DX29" s="656"/>
      <c r="DY29" s="656"/>
      <c r="DZ29" s="656"/>
      <c r="EA29" s="656"/>
      <c r="EB29" s="656"/>
      <c r="EC29" s="657"/>
    </row>
    <row r="30" spans="2:133" ht="11.25" customHeight="1" x14ac:dyDescent="0.15">
      <c r="B30" s="620" t="s">
        <v>294</v>
      </c>
      <c r="C30" s="621"/>
      <c r="D30" s="621"/>
      <c r="E30" s="621"/>
      <c r="F30" s="621"/>
      <c r="G30" s="621"/>
      <c r="H30" s="621"/>
      <c r="I30" s="621"/>
      <c r="J30" s="621"/>
      <c r="K30" s="621"/>
      <c r="L30" s="621"/>
      <c r="M30" s="621"/>
      <c r="N30" s="621"/>
      <c r="O30" s="621"/>
      <c r="P30" s="621"/>
      <c r="Q30" s="622"/>
      <c r="R30" s="623">
        <v>1181862</v>
      </c>
      <c r="S30" s="624"/>
      <c r="T30" s="624"/>
      <c r="U30" s="624"/>
      <c r="V30" s="624"/>
      <c r="W30" s="624"/>
      <c r="X30" s="624"/>
      <c r="Y30" s="625"/>
      <c r="Z30" s="626">
        <v>23.6</v>
      </c>
      <c r="AA30" s="626"/>
      <c r="AB30" s="626"/>
      <c r="AC30" s="626"/>
      <c r="AD30" s="627" t="s">
        <v>114</v>
      </c>
      <c r="AE30" s="627"/>
      <c r="AF30" s="627"/>
      <c r="AG30" s="627"/>
      <c r="AH30" s="627"/>
      <c r="AI30" s="627"/>
      <c r="AJ30" s="627"/>
      <c r="AK30" s="627"/>
      <c r="AL30" s="628" t="s">
        <v>114</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38387</v>
      </c>
      <c r="CS30" s="624"/>
      <c r="CT30" s="624"/>
      <c r="CU30" s="624"/>
      <c r="CV30" s="624"/>
      <c r="CW30" s="624"/>
      <c r="CX30" s="624"/>
      <c r="CY30" s="625"/>
      <c r="CZ30" s="628">
        <v>0.8</v>
      </c>
      <c r="DA30" s="656"/>
      <c r="DB30" s="656"/>
      <c r="DC30" s="658"/>
      <c r="DD30" s="632">
        <v>1376</v>
      </c>
      <c r="DE30" s="624"/>
      <c r="DF30" s="624"/>
      <c r="DG30" s="624"/>
      <c r="DH30" s="624"/>
      <c r="DI30" s="624"/>
      <c r="DJ30" s="624"/>
      <c r="DK30" s="625"/>
      <c r="DL30" s="632">
        <v>1376</v>
      </c>
      <c r="DM30" s="624"/>
      <c r="DN30" s="624"/>
      <c r="DO30" s="624"/>
      <c r="DP30" s="624"/>
      <c r="DQ30" s="624"/>
      <c r="DR30" s="624"/>
      <c r="DS30" s="624"/>
      <c r="DT30" s="624"/>
      <c r="DU30" s="624"/>
      <c r="DV30" s="625"/>
      <c r="DW30" s="628">
        <v>0.1</v>
      </c>
      <c r="DX30" s="656"/>
      <c r="DY30" s="656"/>
      <c r="DZ30" s="656"/>
      <c r="EA30" s="656"/>
      <c r="EB30" s="656"/>
      <c r="EC30" s="657"/>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114</v>
      </c>
      <c r="S31" s="624"/>
      <c r="T31" s="624"/>
      <c r="U31" s="624"/>
      <c r="V31" s="624"/>
      <c r="W31" s="624"/>
      <c r="X31" s="624"/>
      <c r="Y31" s="625"/>
      <c r="Z31" s="626" t="s">
        <v>114</v>
      </c>
      <c r="AA31" s="626"/>
      <c r="AB31" s="626"/>
      <c r="AC31" s="626"/>
      <c r="AD31" s="627" t="s">
        <v>114</v>
      </c>
      <c r="AE31" s="627"/>
      <c r="AF31" s="627"/>
      <c r="AG31" s="627"/>
      <c r="AH31" s="627"/>
      <c r="AI31" s="627"/>
      <c r="AJ31" s="627"/>
      <c r="AK31" s="627"/>
      <c r="AL31" s="628" t="s">
        <v>114</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100</v>
      </c>
      <c r="BH31" s="667"/>
      <c r="BI31" s="667"/>
      <c r="BJ31" s="667"/>
      <c r="BK31" s="667"/>
      <c r="BL31" s="667"/>
      <c r="BM31" s="618">
        <v>99.9</v>
      </c>
      <c r="BN31" s="667"/>
      <c r="BO31" s="667"/>
      <c r="BP31" s="667"/>
      <c r="BQ31" s="668"/>
      <c r="BR31" s="670">
        <v>100</v>
      </c>
      <c r="BS31" s="667"/>
      <c r="BT31" s="667"/>
      <c r="BU31" s="667"/>
      <c r="BV31" s="667"/>
      <c r="BW31" s="667"/>
      <c r="BX31" s="618">
        <v>99.9</v>
      </c>
      <c r="BY31" s="667"/>
      <c r="BZ31" s="667"/>
      <c r="CA31" s="667"/>
      <c r="CB31" s="668"/>
      <c r="CD31" s="663"/>
      <c r="CE31" s="664"/>
      <c r="CF31" s="620" t="s">
        <v>301</v>
      </c>
      <c r="CG31" s="621"/>
      <c r="CH31" s="621"/>
      <c r="CI31" s="621"/>
      <c r="CJ31" s="621"/>
      <c r="CK31" s="621"/>
      <c r="CL31" s="621"/>
      <c r="CM31" s="621"/>
      <c r="CN31" s="621"/>
      <c r="CO31" s="621"/>
      <c r="CP31" s="621"/>
      <c r="CQ31" s="622"/>
      <c r="CR31" s="623">
        <v>2393</v>
      </c>
      <c r="CS31" s="644"/>
      <c r="CT31" s="644"/>
      <c r="CU31" s="644"/>
      <c r="CV31" s="644"/>
      <c r="CW31" s="644"/>
      <c r="CX31" s="644"/>
      <c r="CY31" s="645"/>
      <c r="CZ31" s="628">
        <v>0</v>
      </c>
      <c r="DA31" s="656"/>
      <c r="DB31" s="656"/>
      <c r="DC31" s="658"/>
      <c r="DD31" s="632">
        <v>5</v>
      </c>
      <c r="DE31" s="644"/>
      <c r="DF31" s="644"/>
      <c r="DG31" s="644"/>
      <c r="DH31" s="644"/>
      <c r="DI31" s="644"/>
      <c r="DJ31" s="644"/>
      <c r="DK31" s="645"/>
      <c r="DL31" s="632">
        <v>5</v>
      </c>
      <c r="DM31" s="644"/>
      <c r="DN31" s="644"/>
      <c r="DO31" s="644"/>
      <c r="DP31" s="644"/>
      <c r="DQ31" s="644"/>
      <c r="DR31" s="644"/>
      <c r="DS31" s="644"/>
      <c r="DT31" s="644"/>
      <c r="DU31" s="644"/>
      <c r="DV31" s="645"/>
      <c r="DW31" s="628">
        <v>0</v>
      </c>
      <c r="DX31" s="656"/>
      <c r="DY31" s="656"/>
      <c r="DZ31" s="656"/>
      <c r="EA31" s="656"/>
      <c r="EB31" s="656"/>
      <c r="EC31" s="657"/>
    </row>
    <row r="32" spans="2:133" ht="11.25" customHeight="1" x14ac:dyDescent="0.15">
      <c r="B32" s="620" t="s">
        <v>302</v>
      </c>
      <c r="C32" s="621"/>
      <c r="D32" s="621"/>
      <c r="E32" s="621"/>
      <c r="F32" s="621"/>
      <c r="G32" s="621"/>
      <c r="H32" s="621"/>
      <c r="I32" s="621"/>
      <c r="J32" s="621"/>
      <c r="K32" s="621"/>
      <c r="L32" s="621"/>
      <c r="M32" s="621"/>
      <c r="N32" s="621"/>
      <c r="O32" s="621"/>
      <c r="P32" s="621"/>
      <c r="Q32" s="622"/>
      <c r="R32" s="623">
        <v>878709</v>
      </c>
      <c r="S32" s="624"/>
      <c r="T32" s="624"/>
      <c r="U32" s="624"/>
      <c r="V32" s="624"/>
      <c r="W32" s="624"/>
      <c r="X32" s="624"/>
      <c r="Y32" s="625"/>
      <c r="Z32" s="626">
        <v>17.5</v>
      </c>
      <c r="AA32" s="626"/>
      <c r="AB32" s="626"/>
      <c r="AC32" s="626"/>
      <c r="AD32" s="627" t="s">
        <v>114</v>
      </c>
      <c r="AE32" s="627"/>
      <c r="AF32" s="627"/>
      <c r="AG32" s="627"/>
      <c r="AH32" s="627"/>
      <c r="AI32" s="627"/>
      <c r="AJ32" s="627"/>
      <c r="AK32" s="627"/>
      <c r="AL32" s="628" t="s">
        <v>114</v>
      </c>
      <c r="AM32" s="629"/>
      <c r="AN32" s="629"/>
      <c r="AO32" s="630"/>
      <c r="AP32" s="673"/>
      <c r="AQ32" s="674"/>
      <c r="AR32" s="674"/>
      <c r="AS32" s="674"/>
      <c r="AT32" s="678"/>
      <c r="AU32" s="202" t="s">
        <v>303</v>
      </c>
      <c r="AX32" s="620" t="s">
        <v>304</v>
      </c>
      <c r="AY32" s="621"/>
      <c r="AZ32" s="621"/>
      <c r="BA32" s="621"/>
      <c r="BB32" s="621"/>
      <c r="BC32" s="621"/>
      <c r="BD32" s="621"/>
      <c r="BE32" s="621"/>
      <c r="BF32" s="622"/>
      <c r="BG32" s="680">
        <v>99.9</v>
      </c>
      <c r="BH32" s="644"/>
      <c r="BI32" s="644"/>
      <c r="BJ32" s="644"/>
      <c r="BK32" s="644"/>
      <c r="BL32" s="644"/>
      <c r="BM32" s="629">
        <v>99.7</v>
      </c>
      <c r="BN32" s="644"/>
      <c r="BO32" s="644"/>
      <c r="BP32" s="644"/>
      <c r="BQ32" s="669"/>
      <c r="BR32" s="680">
        <v>99.8</v>
      </c>
      <c r="BS32" s="644"/>
      <c r="BT32" s="644"/>
      <c r="BU32" s="644"/>
      <c r="BV32" s="644"/>
      <c r="BW32" s="644"/>
      <c r="BX32" s="629">
        <v>99.4</v>
      </c>
      <c r="BY32" s="644"/>
      <c r="BZ32" s="644"/>
      <c r="CA32" s="644"/>
      <c r="CB32" s="669"/>
      <c r="CD32" s="665"/>
      <c r="CE32" s="666"/>
      <c r="CF32" s="620" t="s">
        <v>305</v>
      </c>
      <c r="CG32" s="621"/>
      <c r="CH32" s="621"/>
      <c r="CI32" s="621"/>
      <c r="CJ32" s="621"/>
      <c r="CK32" s="621"/>
      <c r="CL32" s="621"/>
      <c r="CM32" s="621"/>
      <c r="CN32" s="621"/>
      <c r="CO32" s="621"/>
      <c r="CP32" s="621"/>
      <c r="CQ32" s="622"/>
      <c r="CR32" s="623" t="s">
        <v>114</v>
      </c>
      <c r="CS32" s="624"/>
      <c r="CT32" s="624"/>
      <c r="CU32" s="624"/>
      <c r="CV32" s="624"/>
      <c r="CW32" s="624"/>
      <c r="CX32" s="624"/>
      <c r="CY32" s="625"/>
      <c r="CZ32" s="628" t="s">
        <v>114</v>
      </c>
      <c r="DA32" s="656"/>
      <c r="DB32" s="656"/>
      <c r="DC32" s="658"/>
      <c r="DD32" s="632" t="s">
        <v>114</v>
      </c>
      <c r="DE32" s="624"/>
      <c r="DF32" s="624"/>
      <c r="DG32" s="624"/>
      <c r="DH32" s="624"/>
      <c r="DI32" s="624"/>
      <c r="DJ32" s="624"/>
      <c r="DK32" s="625"/>
      <c r="DL32" s="632" t="s">
        <v>114</v>
      </c>
      <c r="DM32" s="624"/>
      <c r="DN32" s="624"/>
      <c r="DO32" s="624"/>
      <c r="DP32" s="624"/>
      <c r="DQ32" s="624"/>
      <c r="DR32" s="624"/>
      <c r="DS32" s="624"/>
      <c r="DT32" s="624"/>
      <c r="DU32" s="624"/>
      <c r="DV32" s="625"/>
      <c r="DW32" s="628" t="s">
        <v>114</v>
      </c>
      <c r="DX32" s="656"/>
      <c r="DY32" s="656"/>
      <c r="DZ32" s="656"/>
      <c r="EA32" s="656"/>
      <c r="EB32" s="656"/>
      <c r="EC32" s="657"/>
    </row>
    <row r="33" spans="2:133" ht="11.25" customHeight="1" x14ac:dyDescent="0.15">
      <c r="B33" s="620" t="s">
        <v>306</v>
      </c>
      <c r="C33" s="621"/>
      <c r="D33" s="621"/>
      <c r="E33" s="621"/>
      <c r="F33" s="621"/>
      <c r="G33" s="621"/>
      <c r="H33" s="621"/>
      <c r="I33" s="621"/>
      <c r="J33" s="621"/>
      <c r="K33" s="621"/>
      <c r="L33" s="621"/>
      <c r="M33" s="621"/>
      <c r="N33" s="621"/>
      <c r="O33" s="621"/>
      <c r="P33" s="621"/>
      <c r="Q33" s="622"/>
      <c r="R33" s="623">
        <v>29640</v>
      </c>
      <c r="S33" s="624"/>
      <c r="T33" s="624"/>
      <c r="U33" s="624"/>
      <c r="V33" s="624"/>
      <c r="W33" s="624"/>
      <c r="X33" s="624"/>
      <c r="Y33" s="625"/>
      <c r="Z33" s="626">
        <v>0.6</v>
      </c>
      <c r="AA33" s="626"/>
      <c r="AB33" s="626"/>
      <c r="AC33" s="626"/>
      <c r="AD33" s="627" t="s">
        <v>114</v>
      </c>
      <c r="AE33" s="627"/>
      <c r="AF33" s="627"/>
      <c r="AG33" s="627"/>
      <c r="AH33" s="627"/>
      <c r="AI33" s="627"/>
      <c r="AJ33" s="627"/>
      <c r="AK33" s="627"/>
      <c r="AL33" s="628" t="s">
        <v>114</v>
      </c>
      <c r="AM33" s="629"/>
      <c r="AN33" s="629"/>
      <c r="AO33" s="630"/>
      <c r="AP33" s="675"/>
      <c r="AQ33" s="676"/>
      <c r="AR33" s="676"/>
      <c r="AS33" s="676"/>
      <c r="AT33" s="679"/>
      <c r="AU33" s="207"/>
      <c r="AV33" s="207"/>
      <c r="AW33" s="207"/>
      <c r="AX33" s="646" t="s">
        <v>307</v>
      </c>
      <c r="AY33" s="647"/>
      <c r="AZ33" s="647"/>
      <c r="BA33" s="647"/>
      <c r="BB33" s="647"/>
      <c r="BC33" s="647"/>
      <c r="BD33" s="647"/>
      <c r="BE33" s="647"/>
      <c r="BF33" s="648"/>
      <c r="BG33" s="681">
        <v>100</v>
      </c>
      <c r="BH33" s="682"/>
      <c r="BI33" s="682"/>
      <c r="BJ33" s="682"/>
      <c r="BK33" s="682"/>
      <c r="BL33" s="682"/>
      <c r="BM33" s="683">
        <v>100</v>
      </c>
      <c r="BN33" s="682"/>
      <c r="BO33" s="682"/>
      <c r="BP33" s="682"/>
      <c r="BQ33" s="684"/>
      <c r="BR33" s="681">
        <v>100</v>
      </c>
      <c r="BS33" s="682"/>
      <c r="BT33" s="682"/>
      <c r="BU33" s="682"/>
      <c r="BV33" s="682"/>
      <c r="BW33" s="682"/>
      <c r="BX33" s="683">
        <v>100</v>
      </c>
      <c r="BY33" s="682"/>
      <c r="BZ33" s="682"/>
      <c r="CA33" s="682"/>
      <c r="CB33" s="684"/>
      <c r="CD33" s="620" t="s">
        <v>308</v>
      </c>
      <c r="CE33" s="621"/>
      <c r="CF33" s="621"/>
      <c r="CG33" s="621"/>
      <c r="CH33" s="621"/>
      <c r="CI33" s="621"/>
      <c r="CJ33" s="621"/>
      <c r="CK33" s="621"/>
      <c r="CL33" s="621"/>
      <c r="CM33" s="621"/>
      <c r="CN33" s="621"/>
      <c r="CO33" s="621"/>
      <c r="CP33" s="621"/>
      <c r="CQ33" s="622"/>
      <c r="CR33" s="623">
        <v>2901366</v>
      </c>
      <c r="CS33" s="644"/>
      <c r="CT33" s="644"/>
      <c r="CU33" s="644"/>
      <c r="CV33" s="644"/>
      <c r="CW33" s="644"/>
      <c r="CX33" s="644"/>
      <c r="CY33" s="645"/>
      <c r="CZ33" s="628">
        <v>58.3</v>
      </c>
      <c r="DA33" s="656"/>
      <c r="DB33" s="656"/>
      <c r="DC33" s="658"/>
      <c r="DD33" s="632">
        <v>2444930</v>
      </c>
      <c r="DE33" s="644"/>
      <c r="DF33" s="644"/>
      <c r="DG33" s="644"/>
      <c r="DH33" s="644"/>
      <c r="DI33" s="644"/>
      <c r="DJ33" s="644"/>
      <c r="DK33" s="645"/>
      <c r="DL33" s="632">
        <v>613871</v>
      </c>
      <c r="DM33" s="644"/>
      <c r="DN33" s="644"/>
      <c r="DO33" s="644"/>
      <c r="DP33" s="644"/>
      <c r="DQ33" s="644"/>
      <c r="DR33" s="644"/>
      <c r="DS33" s="644"/>
      <c r="DT33" s="644"/>
      <c r="DU33" s="644"/>
      <c r="DV33" s="645"/>
      <c r="DW33" s="628">
        <v>25.2</v>
      </c>
      <c r="DX33" s="656"/>
      <c r="DY33" s="656"/>
      <c r="DZ33" s="656"/>
      <c r="EA33" s="656"/>
      <c r="EB33" s="656"/>
      <c r="EC33" s="657"/>
    </row>
    <row r="34" spans="2:133" ht="11.25" customHeight="1" x14ac:dyDescent="0.15">
      <c r="B34" s="620" t="s">
        <v>309</v>
      </c>
      <c r="C34" s="621"/>
      <c r="D34" s="621"/>
      <c r="E34" s="621"/>
      <c r="F34" s="621"/>
      <c r="G34" s="621"/>
      <c r="H34" s="621"/>
      <c r="I34" s="621"/>
      <c r="J34" s="621"/>
      <c r="K34" s="621"/>
      <c r="L34" s="621"/>
      <c r="M34" s="621"/>
      <c r="N34" s="621"/>
      <c r="O34" s="621"/>
      <c r="P34" s="621"/>
      <c r="Q34" s="622"/>
      <c r="R34" s="623">
        <v>53585</v>
      </c>
      <c r="S34" s="624"/>
      <c r="T34" s="624"/>
      <c r="U34" s="624"/>
      <c r="V34" s="624"/>
      <c r="W34" s="624"/>
      <c r="X34" s="624"/>
      <c r="Y34" s="625"/>
      <c r="Z34" s="626">
        <v>1.1000000000000001</v>
      </c>
      <c r="AA34" s="626"/>
      <c r="AB34" s="626"/>
      <c r="AC34" s="626"/>
      <c r="AD34" s="627" t="s">
        <v>114</v>
      </c>
      <c r="AE34" s="627"/>
      <c r="AF34" s="627"/>
      <c r="AG34" s="627"/>
      <c r="AH34" s="627"/>
      <c r="AI34" s="627"/>
      <c r="AJ34" s="627"/>
      <c r="AK34" s="627"/>
      <c r="AL34" s="628" t="s">
        <v>114</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759292</v>
      </c>
      <c r="CS34" s="624"/>
      <c r="CT34" s="624"/>
      <c r="CU34" s="624"/>
      <c r="CV34" s="624"/>
      <c r="CW34" s="624"/>
      <c r="CX34" s="624"/>
      <c r="CY34" s="625"/>
      <c r="CZ34" s="628">
        <v>15.3</v>
      </c>
      <c r="DA34" s="656"/>
      <c r="DB34" s="656"/>
      <c r="DC34" s="658"/>
      <c r="DD34" s="632">
        <v>569461</v>
      </c>
      <c r="DE34" s="624"/>
      <c r="DF34" s="624"/>
      <c r="DG34" s="624"/>
      <c r="DH34" s="624"/>
      <c r="DI34" s="624"/>
      <c r="DJ34" s="624"/>
      <c r="DK34" s="625"/>
      <c r="DL34" s="632">
        <v>204022</v>
      </c>
      <c r="DM34" s="624"/>
      <c r="DN34" s="624"/>
      <c r="DO34" s="624"/>
      <c r="DP34" s="624"/>
      <c r="DQ34" s="624"/>
      <c r="DR34" s="624"/>
      <c r="DS34" s="624"/>
      <c r="DT34" s="624"/>
      <c r="DU34" s="624"/>
      <c r="DV34" s="625"/>
      <c r="DW34" s="628">
        <v>8.4</v>
      </c>
      <c r="DX34" s="656"/>
      <c r="DY34" s="656"/>
      <c r="DZ34" s="656"/>
      <c r="EA34" s="656"/>
      <c r="EB34" s="656"/>
      <c r="EC34" s="657"/>
    </row>
    <row r="35" spans="2:133" ht="11.25" customHeight="1" x14ac:dyDescent="0.15">
      <c r="B35" s="620" t="s">
        <v>311</v>
      </c>
      <c r="C35" s="621"/>
      <c r="D35" s="621"/>
      <c r="E35" s="621"/>
      <c r="F35" s="621"/>
      <c r="G35" s="621"/>
      <c r="H35" s="621"/>
      <c r="I35" s="621"/>
      <c r="J35" s="621"/>
      <c r="K35" s="621"/>
      <c r="L35" s="621"/>
      <c r="M35" s="621"/>
      <c r="N35" s="621"/>
      <c r="O35" s="621"/>
      <c r="P35" s="621"/>
      <c r="Q35" s="622"/>
      <c r="R35" s="623">
        <v>205310</v>
      </c>
      <c r="S35" s="624"/>
      <c r="T35" s="624"/>
      <c r="U35" s="624"/>
      <c r="V35" s="624"/>
      <c r="W35" s="624"/>
      <c r="X35" s="624"/>
      <c r="Y35" s="625"/>
      <c r="Z35" s="626">
        <v>4.0999999999999996</v>
      </c>
      <c r="AA35" s="626"/>
      <c r="AB35" s="626"/>
      <c r="AC35" s="626"/>
      <c r="AD35" s="627" t="s">
        <v>114</v>
      </c>
      <c r="AE35" s="627"/>
      <c r="AF35" s="627"/>
      <c r="AG35" s="627"/>
      <c r="AH35" s="627"/>
      <c r="AI35" s="627"/>
      <c r="AJ35" s="627"/>
      <c r="AK35" s="627"/>
      <c r="AL35" s="628" t="s">
        <v>114</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158420</v>
      </c>
      <c r="CS35" s="644"/>
      <c r="CT35" s="644"/>
      <c r="CU35" s="644"/>
      <c r="CV35" s="644"/>
      <c r="CW35" s="644"/>
      <c r="CX35" s="644"/>
      <c r="CY35" s="645"/>
      <c r="CZ35" s="628">
        <v>3.2</v>
      </c>
      <c r="DA35" s="656"/>
      <c r="DB35" s="656"/>
      <c r="DC35" s="658"/>
      <c r="DD35" s="632">
        <v>150411</v>
      </c>
      <c r="DE35" s="644"/>
      <c r="DF35" s="644"/>
      <c r="DG35" s="644"/>
      <c r="DH35" s="644"/>
      <c r="DI35" s="644"/>
      <c r="DJ35" s="644"/>
      <c r="DK35" s="645"/>
      <c r="DL35" s="632">
        <v>150411</v>
      </c>
      <c r="DM35" s="644"/>
      <c r="DN35" s="644"/>
      <c r="DO35" s="644"/>
      <c r="DP35" s="644"/>
      <c r="DQ35" s="644"/>
      <c r="DR35" s="644"/>
      <c r="DS35" s="644"/>
      <c r="DT35" s="644"/>
      <c r="DU35" s="644"/>
      <c r="DV35" s="645"/>
      <c r="DW35" s="628">
        <v>6.2</v>
      </c>
      <c r="DX35" s="656"/>
      <c r="DY35" s="656"/>
      <c r="DZ35" s="656"/>
      <c r="EA35" s="656"/>
      <c r="EB35" s="656"/>
      <c r="EC35" s="657"/>
    </row>
    <row r="36" spans="2:133" ht="11.25" customHeight="1" x14ac:dyDescent="0.15">
      <c r="B36" s="620" t="s">
        <v>315</v>
      </c>
      <c r="C36" s="621"/>
      <c r="D36" s="621"/>
      <c r="E36" s="621"/>
      <c r="F36" s="621"/>
      <c r="G36" s="621"/>
      <c r="H36" s="621"/>
      <c r="I36" s="621"/>
      <c r="J36" s="621"/>
      <c r="K36" s="621"/>
      <c r="L36" s="621"/>
      <c r="M36" s="621"/>
      <c r="N36" s="621"/>
      <c r="O36" s="621"/>
      <c r="P36" s="621"/>
      <c r="Q36" s="622"/>
      <c r="R36" s="623">
        <v>25190</v>
      </c>
      <c r="S36" s="624"/>
      <c r="T36" s="624"/>
      <c r="U36" s="624"/>
      <c r="V36" s="624"/>
      <c r="W36" s="624"/>
      <c r="X36" s="624"/>
      <c r="Y36" s="625"/>
      <c r="Z36" s="626">
        <v>0.5</v>
      </c>
      <c r="AA36" s="626"/>
      <c r="AB36" s="626"/>
      <c r="AC36" s="626"/>
      <c r="AD36" s="627" t="s">
        <v>114</v>
      </c>
      <c r="AE36" s="627"/>
      <c r="AF36" s="627"/>
      <c r="AG36" s="627"/>
      <c r="AH36" s="627"/>
      <c r="AI36" s="627"/>
      <c r="AJ36" s="627"/>
      <c r="AK36" s="627"/>
      <c r="AL36" s="628" t="s">
        <v>114</v>
      </c>
      <c r="AM36" s="629"/>
      <c r="AN36" s="629"/>
      <c r="AO36" s="630"/>
      <c r="AP36" s="210"/>
      <c r="AQ36" s="689" t="s">
        <v>316</v>
      </c>
      <c r="AR36" s="690"/>
      <c r="AS36" s="690"/>
      <c r="AT36" s="690"/>
      <c r="AU36" s="690"/>
      <c r="AV36" s="690"/>
      <c r="AW36" s="690"/>
      <c r="AX36" s="690"/>
      <c r="AY36" s="691"/>
      <c r="AZ36" s="612">
        <v>495518</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591</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1156556</v>
      </c>
      <c r="CS36" s="624"/>
      <c r="CT36" s="624"/>
      <c r="CU36" s="624"/>
      <c r="CV36" s="624"/>
      <c r="CW36" s="624"/>
      <c r="CX36" s="624"/>
      <c r="CY36" s="625"/>
      <c r="CZ36" s="628">
        <v>23.2</v>
      </c>
      <c r="DA36" s="656"/>
      <c r="DB36" s="656"/>
      <c r="DC36" s="658"/>
      <c r="DD36" s="632">
        <v>968891</v>
      </c>
      <c r="DE36" s="624"/>
      <c r="DF36" s="624"/>
      <c r="DG36" s="624"/>
      <c r="DH36" s="624"/>
      <c r="DI36" s="624"/>
      <c r="DJ36" s="624"/>
      <c r="DK36" s="625"/>
      <c r="DL36" s="632">
        <v>259438</v>
      </c>
      <c r="DM36" s="624"/>
      <c r="DN36" s="624"/>
      <c r="DO36" s="624"/>
      <c r="DP36" s="624"/>
      <c r="DQ36" s="624"/>
      <c r="DR36" s="624"/>
      <c r="DS36" s="624"/>
      <c r="DT36" s="624"/>
      <c r="DU36" s="624"/>
      <c r="DV36" s="625"/>
      <c r="DW36" s="628">
        <v>10.7</v>
      </c>
      <c r="DX36" s="656"/>
      <c r="DY36" s="656"/>
      <c r="DZ36" s="656"/>
      <c r="EA36" s="656"/>
      <c r="EB36" s="656"/>
      <c r="EC36" s="657"/>
    </row>
    <row r="37" spans="2:133" ht="11.25" customHeight="1" x14ac:dyDescent="0.15">
      <c r="B37" s="620" t="s">
        <v>319</v>
      </c>
      <c r="C37" s="621"/>
      <c r="D37" s="621"/>
      <c r="E37" s="621"/>
      <c r="F37" s="621"/>
      <c r="G37" s="621"/>
      <c r="H37" s="621"/>
      <c r="I37" s="621"/>
      <c r="J37" s="621"/>
      <c r="K37" s="621"/>
      <c r="L37" s="621"/>
      <c r="M37" s="621"/>
      <c r="N37" s="621"/>
      <c r="O37" s="621"/>
      <c r="P37" s="621"/>
      <c r="Q37" s="622"/>
      <c r="R37" s="623">
        <v>111221</v>
      </c>
      <c r="S37" s="624"/>
      <c r="T37" s="624"/>
      <c r="U37" s="624"/>
      <c r="V37" s="624"/>
      <c r="W37" s="624"/>
      <c r="X37" s="624"/>
      <c r="Y37" s="625"/>
      <c r="Z37" s="626">
        <v>2.2000000000000002</v>
      </c>
      <c r="AA37" s="626"/>
      <c r="AB37" s="626"/>
      <c r="AC37" s="626"/>
      <c r="AD37" s="627">
        <v>21306</v>
      </c>
      <c r="AE37" s="627"/>
      <c r="AF37" s="627"/>
      <c r="AG37" s="627"/>
      <c r="AH37" s="627"/>
      <c r="AI37" s="627"/>
      <c r="AJ37" s="627"/>
      <c r="AK37" s="627"/>
      <c r="AL37" s="628">
        <v>0.9</v>
      </c>
      <c r="AM37" s="629"/>
      <c r="AN37" s="629"/>
      <c r="AO37" s="630"/>
      <c r="AQ37" s="686" t="s">
        <v>320</v>
      </c>
      <c r="AR37" s="687"/>
      <c r="AS37" s="687"/>
      <c r="AT37" s="687"/>
      <c r="AU37" s="687"/>
      <c r="AV37" s="687"/>
      <c r="AW37" s="687"/>
      <c r="AX37" s="687"/>
      <c r="AY37" s="688"/>
      <c r="AZ37" s="623">
        <v>394785</v>
      </c>
      <c r="BA37" s="624"/>
      <c r="BB37" s="624"/>
      <c r="BC37" s="624"/>
      <c r="BD37" s="644"/>
      <c r="BE37" s="644"/>
      <c r="BF37" s="669"/>
      <c r="BG37" s="620" t="s">
        <v>321</v>
      </c>
      <c r="BH37" s="621"/>
      <c r="BI37" s="621"/>
      <c r="BJ37" s="621"/>
      <c r="BK37" s="621"/>
      <c r="BL37" s="621"/>
      <c r="BM37" s="621"/>
      <c r="BN37" s="621"/>
      <c r="BO37" s="621"/>
      <c r="BP37" s="621"/>
      <c r="BQ37" s="621"/>
      <c r="BR37" s="621"/>
      <c r="BS37" s="621"/>
      <c r="BT37" s="621"/>
      <c r="BU37" s="622"/>
      <c r="BV37" s="623">
        <v>591</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202007</v>
      </c>
      <c r="CS37" s="644"/>
      <c r="CT37" s="644"/>
      <c r="CU37" s="644"/>
      <c r="CV37" s="644"/>
      <c r="CW37" s="644"/>
      <c r="CX37" s="644"/>
      <c r="CY37" s="645"/>
      <c r="CZ37" s="628">
        <v>4.0999999999999996</v>
      </c>
      <c r="DA37" s="656"/>
      <c r="DB37" s="656"/>
      <c r="DC37" s="658"/>
      <c r="DD37" s="632">
        <v>198448</v>
      </c>
      <c r="DE37" s="644"/>
      <c r="DF37" s="644"/>
      <c r="DG37" s="644"/>
      <c r="DH37" s="644"/>
      <c r="DI37" s="644"/>
      <c r="DJ37" s="644"/>
      <c r="DK37" s="645"/>
      <c r="DL37" s="632">
        <v>63464</v>
      </c>
      <c r="DM37" s="644"/>
      <c r="DN37" s="644"/>
      <c r="DO37" s="644"/>
      <c r="DP37" s="644"/>
      <c r="DQ37" s="644"/>
      <c r="DR37" s="644"/>
      <c r="DS37" s="644"/>
      <c r="DT37" s="644"/>
      <c r="DU37" s="644"/>
      <c r="DV37" s="645"/>
      <c r="DW37" s="628">
        <v>2.6</v>
      </c>
      <c r="DX37" s="656"/>
      <c r="DY37" s="656"/>
      <c r="DZ37" s="656"/>
      <c r="EA37" s="656"/>
      <c r="EB37" s="656"/>
      <c r="EC37" s="657"/>
    </row>
    <row r="38" spans="2:133" ht="11.25" customHeight="1" x14ac:dyDescent="0.15">
      <c r="B38" s="620" t="s">
        <v>323</v>
      </c>
      <c r="C38" s="621"/>
      <c r="D38" s="621"/>
      <c r="E38" s="621"/>
      <c r="F38" s="621"/>
      <c r="G38" s="621"/>
      <c r="H38" s="621"/>
      <c r="I38" s="621"/>
      <c r="J38" s="621"/>
      <c r="K38" s="621"/>
      <c r="L38" s="621"/>
      <c r="M38" s="621"/>
      <c r="N38" s="621"/>
      <c r="O38" s="621"/>
      <c r="P38" s="621"/>
      <c r="Q38" s="622"/>
      <c r="R38" s="623" t="s">
        <v>114</v>
      </c>
      <c r="S38" s="624"/>
      <c r="T38" s="624"/>
      <c r="U38" s="624"/>
      <c r="V38" s="624"/>
      <c r="W38" s="624"/>
      <c r="X38" s="624"/>
      <c r="Y38" s="625"/>
      <c r="Z38" s="626" t="s">
        <v>114</v>
      </c>
      <c r="AA38" s="626"/>
      <c r="AB38" s="626"/>
      <c r="AC38" s="626"/>
      <c r="AD38" s="627" t="s">
        <v>114</v>
      </c>
      <c r="AE38" s="627"/>
      <c r="AF38" s="627"/>
      <c r="AG38" s="627"/>
      <c r="AH38" s="627"/>
      <c r="AI38" s="627"/>
      <c r="AJ38" s="627"/>
      <c r="AK38" s="627"/>
      <c r="AL38" s="628" t="s">
        <v>114</v>
      </c>
      <c r="AM38" s="629"/>
      <c r="AN38" s="629"/>
      <c r="AO38" s="630"/>
      <c r="AQ38" s="686" t="s">
        <v>324</v>
      </c>
      <c r="AR38" s="687"/>
      <c r="AS38" s="687"/>
      <c r="AT38" s="687"/>
      <c r="AU38" s="687"/>
      <c r="AV38" s="687"/>
      <c r="AW38" s="687"/>
      <c r="AX38" s="687"/>
      <c r="AY38" s="688"/>
      <c r="AZ38" s="623">
        <v>49452</v>
      </c>
      <c r="BA38" s="624"/>
      <c r="BB38" s="624"/>
      <c r="BC38" s="624"/>
      <c r="BD38" s="644"/>
      <c r="BE38" s="644"/>
      <c r="BF38" s="669"/>
      <c r="BG38" s="620" t="s">
        <v>325</v>
      </c>
      <c r="BH38" s="621"/>
      <c r="BI38" s="621"/>
      <c r="BJ38" s="621"/>
      <c r="BK38" s="621"/>
      <c r="BL38" s="621"/>
      <c r="BM38" s="621"/>
      <c r="BN38" s="621"/>
      <c r="BO38" s="621"/>
      <c r="BP38" s="621"/>
      <c r="BQ38" s="621"/>
      <c r="BR38" s="621"/>
      <c r="BS38" s="621"/>
      <c r="BT38" s="621"/>
      <c r="BU38" s="622"/>
      <c r="BV38" s="623">
        <v>177</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51281</v>
      </c>
      <c r="CS38" s="624"/>
      <c r="CT38" s="624"/>
      <c r="CU38" s="624"/>
      <c r="CV38" s="624"/>
      <c r="CW38" s="624"/>
      <c r="CX38" s="624"/>
      <c r="CY38" s="625"/>
      <c r="CZ38" s="628">
        <v>1</v>
      </c>
      <c r="DA38" s="656"/>
      <c r="DB38" s="656"/>
      <c r="DC38" s="658"/>
      <c r="DD38" s="632">
        <v>39002</v>
      </c>
      <c r="DE38" s="624"/>
      <c r="DF38" s="624"/>
      <c r="DG38" s="624"/>
      <c r="DH38" s="624"/>
      <c r="DI38" s="624"/>
      <c r="DJ38" s="624"/>
      <c r="DK38" s="625"/>
      <c r="DL38" s="632" t="s">
        <v>114</v>
      </c>
      <c r="DM38" s="624"/>
      <c r="DN38" s="624"/>
      <c r="DO38" s="624"/>
      <c r="DP38" s="624"/>
      <c r="DQ38" s="624"/>
      <c r="DR38" s="624"/>
      <c r="DS38" s="624"/>
      <c r="DT38" s="624"/>
      <c r="DU38" s="624"/>
      <c r="DV38" s="625"/>
      <c r="DW38" s="628" t="s">
        <v>114</v>
      </c>
      <c r="DX38" s="656"/>
      <c r="DY38" s="656"/>
      <c r="DZ38" s="656"/>
      <c r="EA38" s="656"/>
      <c r="EB38" s="656"/>
      <c r="EC38" s="657"/>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114</v>
      </c>
      <c r="S39" s="624"/>
      <c r="T39" s="624"/>
      <c r="U39" s="624"/>
      <c r="V39" s="624"/>
      <c r="W39" s="624"/>
      <c r="X39" s="624"/>
      <c r="Y39" s="625"/>
      <c r="Z39" s="626" t="s">
        <v>114</v>
      </c>
      <c r="AA39" s="626"/>
      <c r="AB39" s="626"/>
      <c r="AC39" s="626"/>
      <c r="AD39" s="627" t="s">
        <v>114</v>
      </c>
      <c r="AE39" s="627"/>
      <c r="AF39" s="627"/>
      <c r="AG39" s="627"/>
      <c r="AH39" s="627"/>
      <c r="AI39" s="627"/>
      <c r="AJ39" s="627"/>
      <c r="AK39" s="627"/>
      <c r="AL39" s="628" t="s">
        <v>114</v>
      </c>
      <c r="AM39" s="629"/>
      <c r="AN39" s="629"/>
      <c r="AO39" s="630"/>
      <c r="AQ39" s="686" t="s">
        <v>328</v>
      </c>
      <c r="AR39" s="687"/>
      <c r="AS39" s="687"/>
      <c r="AT39" s="687"/>
      <c r="AU39" s="687"/>
      <c r="AV39" s="687"/>
      <c r="AW39" s="687"/>
      <c r="AX39" s="687"/>
      <c r="AY39" s="688"/>
      <c r="AZ39" s="623" t="s">
        <v>114</v>
      </c>
      <c r="BA39" s="624"/>
      <c r="BB39" s="624"/>
      <c r="BC39" s="624"/>
      <c r="BD39" s="644"/>
      <c r="BE39" s="644"/>
      <c r="BF39" s="669"/>
      <c r="BG39" s="620" t="s">
        <v>329</v>
      </c>
      <c r="BH39" s="621"/>
      <c r="BI39" s="621"/>
      <c r="BJ39" s="621"/>
      <c r="BK39" s="621"/>
      <c r="BL39" s="621"/>
      <c r="BM39" s="621"/>
      <c r="BN39" s="621"/>
      <c r="BO39" s="621"/>
      <c r="BP39" s="621"/>
      <c r="BQ39" s="621"/>
      <c r="BR39" s="621"/>
      <c r="BS39" s="621"/>
      <c r="BT39" s="621"/>
      <c r="BU39" s="622"/>
      <c r="BV39" s="623">
        <v>249</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772817</v>
      </c>
      <c r="CS39" s="644"/>
      <c r="CT39" s="644"/>
      <c r="CU39" s="644"/>
      <c r="CV39" s="644"/>
      <c r="CW39" s="644"/>
      <c r="CX39" s="644"/>
      <c r="CY39" s="645"/>
      <c r="CZ39" s="628">
        <v>15.5</v>
      </c>
      <c r="DA39" s="656"/>
      <c r="DB39" s="656"/>
      <c r="DC39" s="658"/>
      <c r="DD39" s="632">
        <v>714165</v>
      </c>
      <c r="DE39" s="644"/>
      <c r="DF39" s="644"/>
      <c r="DG39" s="644"/>
      <c r="DH39" s="644"/>
      <c r="DI39" s="644"/>
      <c r="DJ39" s="644"/>
      <c r="DK39" s="645"/>
      <c r="DL39" s="632" t="s">
        <v>114</v>
      </c>
      <c r="DM39" s="644"/>
      <c r="DN39" s="644"/>
      <c r="DO39" s="644"/>
      <c r="DP39" s="644"/>
      <c r="DQ39" s="644"/>
      <c r="DR39" s="644"/>
      <c r="DS39" s="644"/>
      <c r="DT39" s="644"/>
      <c r="DU39" s="644"/>
      <c r="DV39" s="645"/>
      <c r="DW39" s="628" t="s">
        <v>114</v>
      </c>
      <c r="DX39" s="656"/>
      <c r="DY39" s="656"/>
      <c r="DZ39" s="656"/>
      <c r="EA39" s="656"/>
      <c r="EB39" s="656"/>
      <c r="EC39" s="657"/>
    </row>
    <row r="40" spans="2:133" ht="11.25" customHeight="1" x14ac:dyDescent="0.15">
      <c r="B40" s="620" t="s">
        <v>331</v>
      </c>
      <c r="C40" s="621"/>
      <c r="D40" s="621"/>
      <c r="E40" s="621"/>
      <c r="F40" s="621"/>
      <c r="G40" s="621"/>
      <c r="H40" s="621"/>
      <c r="I40" s="621"/>
      <c r="J40" s="621"/>
      <c r="K40" s="621"/>
      <c r="L40" s="621"/>
      <c r="M40" s="621"/>
      <c r="N40" s="621"/>
      <c r="O40" s="621"/>
      <c r="P40" s="621"/>
      <c r="Q40" s="622"/>
      <c r="R40" s="623" t="s">
        <v>114</v>
      </c>
      <c r="S40" s="624"/>
      <c r="T40" s="624"/>
      <c r="U40" s="624"/>
      <c r="V40" s="624"/>
      <c r="W40" s="624"/>
      <c r="X40" s="624"/>
      <c r="Y40" s="625"/>
      <c r="Z40" s="626" t="s">
        <v>114</v>
      </c>
      <c r="AA40" s="626"/>
      <c r="AB40" s="626"/>
      <c r="AC40" s="626"/>
      <c r="AD40" s="627" t="s">
        <v>114</v>
      </c>
      <c r="AE40" s="627"/>
      <c r="AF40" s="627"/>
      <c r="AG40" s="627"/>
      <c r="AH40" s="627"/>
      <c r="AI40" s="627"/>
      <c r="AJ40" s="627"/>
      <c r="AK40" s="627"/>
      <c r="AL40" s="628" t="s">
        <v>114</v>
      </c>
      <c r="AM40" s="629"/>
      <c r="AN40" s="629"/>
      <c r="AO40" s="630"/>
      <c r="AQ40" s="686" t="s">
        <v>332</v>
      </c>
      <c r="AR40" s="687"/>
      <c r="AS40" s="687"/>
      <c r="AT40" s="687"/>
      <c r="AU40" s="687"/>
      <c r="AV40" s="687"/>
      <c r="AW40" s="687"/>
      <c r="AX40" s="687"/>
      <c r="AY40" s="688"/>
      <c r="AZ40" s="623" t="s">
        <v>114</v>
      </c>
      <c r="BA40" s="624"/>
      <c r="BB40" s="624"/>
      <c r="BC40" s="624"/>
      <c r="BD40" s="644"/>
      <c r="BE40" s="644"/>
      <c r="BF40" s="669"/>
      <c r="BG40" s="673" t="s">
        <v>333</v>
      </c>
      <c r="BH40" s="674"/>
      <c r="BI40" s="674"/>
      <c r="BJ40" s="674"/>
      <c r="BK40" s="674"/>
      <c r="BL40" s="211"/>
      <c r="BM40" s="621" t="s">
        <v>334</v>
      </c>
      <c r="BN40" s="621"/>
      <c r="BO40" s="621"/>
      <c r="BP40" s="621"/>
      <c r="BQ40" s="621"/>
      <c r="BR40" s="621"/>
      <c r="BS40" s="621"/>
      <c r="BT40" s="621"/>
      <c r="BU40" s="622"/>
      <c r="BV40" s="623">
        <v>90</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3000</v>
      </c>
      <c r="CS40" s="624"/>
      <c r="CT40" s="624"/>
      <c r="CU40" s="624"/>
      <c r="CV40" s="624"/>
      <c r="CW40" s="624"/>
      <c r="CX40" s="624"/>
      <c r="CY40" s="625"/>
      <c r="CZ40" s="628">
        <v>0.1</v>
      </c>
      <c r="DA40" s="656"/>
      <c r="DB40" s="656"/>
      <c r="DC40" s="658"/>
      <c r="DD40" s="632">
        <v>3000</v>
      </c>
      <c r="DE40" s="624"/>
      <c r="DF40" s="624"/>
      <c r="DG40" s="624"/>
      <c r="DH40" s="624"/>
      <c r="DI40" s="624"/>
      <c r="DJ40" s="624"/>
      <c r="DK40" s="625"/>
      <c r="DL40" s="632" t="s">
        <v>114</v>
      </c>
      <c r="DM40" s="624"/>
      <c r="DN40" s="624"/>
      <c r="DO40" s="624"/>
      <c r="DP40" s="624"/>
      <c r="DQ40" s="624"/>
      <c r="DR40" s="624"/>
      <c r="DS40" s="624"/>
      <c r="DT40" s="624"/>
      <c r="DU40" s="624"/>
      <c r="DV40" s="625"/>
      <c r="DW40" s="628" t="s">
        <v>114</v>
      </c>
      <c r="DX40" s="656"/>
      <c r="DY40" s="656"/>
      <c r="DZ40" s="656"/>
      <c r="EA40" s="656"/>
      <c r="EB40" s="656"/>
      <c r="EC40" s="657"/>
    </row>
    <row r="41" spans="2:133" ht="11.25" customHeight="1" x14ac:dyDescent="0.15">
      <c r="B41" s="646" t="s">
        <v>336</v>
      </c>
      <c r="C41" s="647"/>
      <c r="D41" s="647"/>
      <c r="E41" s="647"/>
      <c r="F41" s="647"/>
      <c r="G41" s="647"/>
      <c r="H41" s="647"/>
      <c r="I41" s="647"/>
      <c r="J41" s="647"/>
      <c r="K41" s="647"/>
      <c r="L41" s="647"/>
      <c r="M41" s="647"/>
      <c r="N41" s="647"/>
      <c r="O41" s="647"/>
      <c r="P41" s="647"/>
      <c r="Q41" s="648"/>
      <c r="R41" s="695">
        <v>5009059</v>
      </c>
      <c r="S41" s="696"/>
      <c r="T41" s="696"/>
      <c r="U41" s="696"/>
      <c r="V41" s="696"/>
      <c r="W41" s="696"/>
      <c r="X41" s="696"/>
      <c r="Y41" s="700"/>
      <c r="Z41" s="701">
        <v>100</v>
      </c>
      <c r="AA41" s="701"/>
      <c r="AB41" s="701"/>
      <c r="AC41" s="701"/>
      <c r="AD41" s="702">
        <v>2435456</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11997</v>
      </c>
      <c r="BA41" s="624"/>
      <c r="BB41" s="624"/>
      <c r="BC41" s="624"/>
      <c r="BD41" s="644"/>
      <c r="BE41" s="644"/>
      <c r="BF41" s="669"/>
      <c r="BG41" s="673"/>
      <c r="BH41" s="674"/>
      <c r="BI41" s="674"/>
      <c r="BJ41" s="674"/>
      <c r="BK41" s="674"/>
      <c r="BL41" s="211"/>
      <c r="BM41" s="621" t="s">
        <v>338</v>
      </c>
      <c r="BN41" s="621"/>
      <c r="BO41" s="621"/>
      <c r="BP41" s="621"/>
      <c r="BQ41" s="621"/>
      <c r="BR41" s="621"/>
      <c r="BS41" s="621"/>
      <c r="BT41" s="621"/>
      <c r="BU41" s="622"/>
      <c r="BV41" s="623" t="s">
        <v>114</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114</v>
      </c>
      <c r="CS41" s="644"/>
      <c r="CT41" s="644"/>
      <c r="CU41" s="644"/>
      <c r="CV41" s="644"/>
      <c r="CW41" s="644"/>
      <c r="CX41" s="644"/>
      <c r="CY41" s="645"/>
      <c r="CZ41" s="628" t="s">
        <v>114</v>
      </c>
      <c r="DA41" s="656"/>
      <c r="DB41" s="656"/>
      <c r="DC41" s="658"/>
      <c r="DD41" s="632" t="s">
        <v>114</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39284</v>
      </c>
      <c r="BA42" s="696"/>
      <c r="BB42" s="696"/>
      <c r="BC42" s="696"/>
      <c r="BD42" s="682"/>
      <c r="BE42" s="682"/>
      <c r="BF42" s="684"/>
      <c r="BG42" s="675"/>
      <c r="BH42" s="676"/>
      <c r="BI42" s="676"/>
      <c r="BJ42" s="676"/>
      <c r="BK42" s="676"/>
      <c r="BL42" s="212"/>
      <c r="BM42" s="647" t="s">
        <v>341</v>
      </c>
      <c r="BN42" s="647"/>
      <c r="BO42" s="647"/>
      <c r="BP42" s="647"/>
      <c r="BQ42" s="647"/>
      <c r="BR42" s="647"/>
      <c r="BS42" s="647"/>
      <c r="BT42" s="647"/>
      <c r="BU42" s="648"/>
      <c r="BV42" s="695" t="s">
        <v>114</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1194897</v>
      </c>
      <c r="CS42" s="644"/>
      <c r="CT42" s="644"/>
      <c r="CU42" s="644"/>
      <c r="CV42" s="644"/>
      <c r="CW42" s="644"/>
      <c r="CX42" s="644"/>
      <c r="CY42" s="645"/>
      <c r="CZ42" s="628">
        <v>24</v>
      </c>
      <c r="DA42" s="656"/>
      <c r="DB42" s="656"/>
      <c r="DC42" s="658"/>
      <c r="DD42" s="632">
        <v>339110</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9032</v>
      </c>
      <c r="CS43" s="644"/>
      <c r="CT43" s="644"/>
      <c r="CU43" s="644"/>
      <c r="CV43" s="644"/>
      <c r="CW43" s="644"/>
      <c r="CX43" s="644"/>
      <c r="CY43" s="645"/>
      <c r="CZ43" s="628">
        <v>0.2</v>
      </c>
      <c r="DA43" s="656"/>
      <c r="DB43" s="656"/>
      <c r="DC43" s="658"/>
      <c r="DD43" s="632">
        <v>9032</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1194897</v>
      </c>
      <c r="CS44" s="624"/>
      <c r="CT44" s="624"/>
      <c r="CU44" s="624"/>
      <c r="CV44" s="624"/>
      <c r="CW44" s="624"/>
      <c r="CX44" s="624"/>
      <c r="CY44" s="625"/>
      <c r="CZ44" s="628">
        <v>24</v>
      </c>
      <c r="DA44" s="629"/>
      <c r="DB44" s="629"/>
      <c r="DC44" s="635"/>
      <c r="DD44" s="632">
        <v>339110</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151890</v>
      </c>
      <c r="CS45" s="644"/>
      <c r="CT45" s="644"/>
      <c r="CU45" s="644"/>
      <c r="CV45" s="644"/>
      <c r="CW45" s="644"/>
      <c r="CX45" s="644"/>
      <c r="CY45" s="645"/>
      <c r="CZ45" s="628">
        <v>3.1</v>
      </c>
      <c r="DA45" s="656"/>
      <c r="DB45" s="656"/>
      <c r="DC45" s="658"/>
      <c r="DD45" s="632">
        <v>17930</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1043007</v>
      </c>
      <c r="CS46" s="624"/>
      <c r="CT46" s="624"/>
      <c r="CU46" s="624"/>
      <c r="CV46" s="624"/>
      <c r="CW46" s="624"/>
      <c r="CX46" s="624"/>
      <c r="CY46" s="625"/>
      <c r="CZ46" s="628">
        <v>21</v>
      </c>
      <c r="DA46" s="629"/>
      <c r="DB46" s="629"/>
      <c r="DC46" s="635"/>
      <c r="DD46" s="632">
        <v>321180</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t="s">
        <v>114</v>
      </c>
      <c r="CS47" s="644"/>
      <c r="CT47" s="644"/>
      <c r="CU47" s="644"/>
      <c r="CV47" s="644"/>
      <c r="CW47" s="644"/>
      <c r="CX47" s="644"/>
      <c r="CY47" s="645"/>
      <c r="CZ47" s="628" t="s">
        <v>114</v>
      </c>
      <c r="DA47" s="656"/>
      <c r="DB47" s="656"/>
      <c r="DC47" s="658"/>
      <c r="DD47" s="632" t="s">
        <v>114</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351</v>
      </c>
      <c r="CG48" s="621"/>
      <c r="CH48" s="621"/>
      <c r="CI48" s="621"/>
      <c r="CJ48" s="621"/>
      <c r="CK48" s="621"/>
      <c r="CL48" s="621"/>
      <c r="CM48" s="621"/>
      <c r="CN48" s="621"/>
      <c r="CO48" s="621"/>
      <c r="CP48" s="621"/>
      <c r="CQ48" s="622"/>
      <c r="CR48" s="623" t="s">
        <v>114</v>
      </c>
      <c r="CS48" s="624"/>
      <c r="CT48" s="624"/>
      <c r="CU48" s="624"/>
      <c r="CV48" s="624"/>
      <c r="CW48" s="624"/>
      <c r="CX48" s="624"/>
      <c r="CY48" s="625"/>
      <c r="CZ48" s="628" t="s">
        <v>114</v>
      </c>
      <c r="DA48" s="629"/>
      <c r="DB48" s="629"/>
      <c r="DC48" s="635"/>
      <c r="DD48" s="632" t="s">
        <v>114</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6" t="s">
        <v>352</v>
      </c>
      <c r="CE49" s="647"/>
      <c r="CF49" s="647"/>
      <c r="CG49" s="647"/>
      <c r="CH49" s="647"/>
      <c r="CI49" s="647"/>
      <c r="CJ49" s="647"/>
      <c r="CK49" s="647"/>
      <c r="CL49" s="647"/>
      <c r="CM49" s="647"/>
      <c r="CN49" s="647"/>
      <c r="CO49" s="647"/>
      <c r="CP49" s="647"/>
      <c r="CQ49" s="648"/>
      <c r="CR49" s="695">
        <v>4976910</v>
      </c>
      <c r="CS49" s="682"/>
      <c r="CT49" s="682"/>
      <c r="CU49" s="682"/>
      <c r="CV49" s="682"/>
      <c r="CW49" s="682"/>
      <c r="CX49" s="682"/>
      <c r="CY49" s="711"/>
      <c r="CZ49" s="703">
        <v>100</v>
      </c>
      <c r="DA49" s="712"/>
      <c r="DB49" s="712"/>
      <c r="DC49" s="713"/>
      <c r="DD49" s="714">
        <v>3456295</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O6PFfpx0FB/f/6rAHBdsluYSRveHSpmKaAKbdikGR22JGRrSHU4359NmrqyWeZI5yIdR9EagGFuiGsR3T2bMzw==" saltValue="y3rmF94mOMvnuLopkShM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R1" zoomScale="70" zoomScaleNormal="25" zoomScaleSheetLayoutView="70" workbookViewId="0">
      <selection activeCell="Q32" sqref="Q32:U3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375</v>
      </c>
      <c r="C7" s="750"/>
      <c r="D7" s="750"/>
      <c r="E7" s="750"/>
      <c r="F7" s="750"/>
      <c r="G7" s="750"/>
      <c r="H7" s="750"/>
      <c r="I7" s="750"/>
      <c r="J7" s="750"/>
      <c r="K7" s="750"/>
      <c r="L7" s="750"/>
      <c r="M7" s="750"/>
      <c r="N7" s="750"/>
      <c r="O7" s="750"/>
      <c r="P7" s="751"/>
      <c r="Q7" s="752">
        <v>5009</v>
      </c>
      <c r="R7" s="753"/>
      <c r="S7" s="753"/>
      <c r="T7" s="753"/>
      <c r="U7" s="753"/>
      <c r="V7" s="753">
        <v>4977</v>
      </c>
      <c r="W7" s="753"/>
      <c r="X7" s="753"/>
      <c r="Y7" s="753"/>
      <c r="Z7" s="753"/>
      <c r="AA7" s="753">
        <v>32</v>
      </c>
      <c r="AB7" s="753"/>
      <c r="AC7" s="753"/>
      <c r="AD7" s="753"/>
      <c r="AE7" s="754"/>
      <c r="AF7" s="755">
        <v>32</v>
      </c>
      <c r="AG7" s="756"/>
      <c r="AH7" s="756"/>
      <c r="AI7" s="756"/>
      <c r="AJ7" s="757"/>
      <c r="AK7" s="758">
        <v>0</v>
      </c>
      <c r="AL7" s="759"/>
      <c r="AM7" s="759"/>
      <c r="AN7" s="759"/>
      <c r="AO7" s="759"/>
      <c r="AP7" s="759">
        <v>113</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c r="R23" s="793"/>
      <c r="S23" s="793"/>
      <c r="T23" s="793"/>
      <c r="U23" s="793"/>
      <c r="V23" s="793"/>
      <c r="W23" s="793"/>
      <c r="X23" s="793"/>
      <c r="Y23" s="793"/>
      <c r="Z23" s="793"/>
      <c r="AA23" s="793"/>
      <c r="AB23" s="793"/>
      <c r="AC23" s="793"/>
      <c r="AD23" s="793"/>
      <c r="AE23" s="794"/>
      <c r="AF23" s="795">
        <v>32</v>
      </c>
      <c r="AG23" s="793"/>
      <c r="AH23" s="793"/>
      <c r="AI23" s="793"/>
      <c r="AJ23" s="796"/>
      <c r="AK23" s="797"/>
      <c r="AL23" s="798"/>
      <c r="AM23" s="798"/>
      <c r="AN23" s="798"/>
      <c r="AO23" s="798"/>
      <c r="AP23" s="793"/>
      <c r="AQ23" s="793"/>
      <c r="AR23" s="793"/>
      <c r="AS23" s="793"/>
      <c r="AT23" s="793"/>
      <c r="AU23" s="809"/>
      <c r="AV23" s="809"/>
      <c r="AW23" s="809"/>
      <c r="AX23" s="809"/>
      <c r="AY23" s="810"/>
      <c r="AZ23" s="811" t="s">
        <v>114</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41</v>
      </c>
      <c r="R28" s="823"/>
      <c r="S28" s="823"/>
      <c r="T28" s="823"/>
      <c r="U28" s="823"/>
      <c r="V28" s="823">
        <v>40</v>
      </c>
      <c r="W28" s="823"/>
      <c r="X28" s="823"/>
      <c r="Y28" s="823"/>
      <c r="Z28" s="823"/>
      <c r="AA28" s="823">
        <v>1</v>
      </c>
      <c r="AB28" s="823"/>
      <c r="AC28" s="823"/>
      <c r="AD28" s="823"/>
      <c r="AE28" s="824"/>
      <c r="AF28" s="825">
        <v>1</v>
      </c>
      <c r="AG28" s="823"/>
      <c r="AH28" s="823"/>
      <c r="AI28" s="823"/>
      <c r="AJ28" s="826"/>
      <c r="AK28" s="827">
        <v>12</v>
      </c>
      <c r="AL28" s="828"/>
      <c r="AM28" s="828"/>
      <c r="AN28" s="828"/>
      <c r="AO28" s="828"/>
      <c r="AP28" s="828">
        <v>0</v>
      </c>
      <c r="AQ28" s="828"/>
      <c r="AR28" s="828"/>
      <c r="AS28" s="828"/>
      <c r="AT28" s="828"/>
      <c r="AU28" s="828">
        <v>0</v>
      </c>
      <c r="AV28" s="828"/>
      <c r="AW28" s="828"/>
      <c r="AX28" s="828"/>
      <c r="AY28" s="828"/>
      <c r="AZ28" s="829">
        <v>0</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34</v>
      </c>
      <c r="R29" s="784"/>
      <c r="S29" s="784"/>
      <c r="T29" s="784"/>
      <c r="U29" s="784"/>
      <c r="V29" s="784">
        <v>33</v>
      </c>
      <c r="W29" s="784"/>
      <c r="X29" s="784"/>
      <c r="Y29" s="784"/>
      <c r="Z29" s="784"/>
      <c r="AA29" s="784">
        <v>1</v>
      </c>
      <c r="AB29" s="784"/>
      <c r="AC29" s="784"/>
      <c r="AD29" s="784"/>
      <c r="AE29" s="785"/>
      <c r="AF29" s="786">
        <v>1</v>
      </c>
      <c r="AG29" s="787"/>
      <c r="AH29" s="787"/>
      <c r="AI29" s="787"/>
      <c r="AJ29" s="788"/>
      <c r="AK29" s="834">
        <v>11</v>
      </c>
      <c r="AL29" s="830"/>
      <c r="AM29" s="830"/>
      <c r="AN29" s="830"/>
      <c r="AO29" s="830"/>
      <c r="AP29" s="830">
        <v>0</v>
      </c>
      <c r="AQ29" s="830"/>
      <c r="AR29" s="830"/>
      <c r="AS29" s="830"/>
      <c r="AT29" s="830"/>
      <c r="AU29" s="830">
        <v>0</v>
      </c>
      <c r="AV29" s="830"/>
      <c r="AW29" s="830"/>
      <c r="AX29" s="830"/>
      <c r="AY29" s="830"/>
      <c r="AZ29" s="831">
        <v>0</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171</v>
      </c>
      <c r="R30" s="784"/>
      <c r="S30" s="784"/>
      <c r="T30" s="784"/>
      <c r="U30" s="784"/>
      <c r="V30" s="784">
        <v>190</v>
      </c>
      <c r="W30" s="784"/>
      <c r="X30" s="784"/>
      <c r="Y30" s="784"/>
      <c r="Z30" s="784"/>
      <c r="AA30" s="784">
        <v>-19</v>
      </c>
      <c r="AB30" s="784"/>
      <c r="AC30" s="784"/>
      <c r="AD30" s="784"/>
      <c r="AE30" s="785"/>
      <c r="AF30" s="786">
        <v>9</v>
      </c>
      <c r="AG30" s="787"/>
      <c r="AH30" s="787"/>
      <c r="AI30" s="787"/>
      <c r="AJ30" s="788"/>
      <c r="AK30" s="834">
        <v>7</v>
      </c>
      <c r="AL30" s="830"/>
      <c r="AM30" s="830"/>
      <c r="AN30" s="830"/>
      <c r="AO30" s="830"/>
      <c r="AP30" s="830">
        <v>5</v>
      </c>
      <c r="AQ30" s="830"/>
      <c r="AR30" s="830"/>
      <c r="AS30" s="830"/>
      <c r="AT30" s="830"/>
      <c r="AU30" s="830">
        <v>0</v>
      </c>
      <c r="AV30" s="830"/>
      <c r="AW30" s="830"/>
      <c r="AX30" s="830"/>
      <c r="AY30" s="830"/>
      <c r="AZ30" s="831">
        <v>0</v>
      </c>
      <c r="BA30" s="831"/>
      <c r="BB30" s="831"/>
      <c r="BC30" s="831"/>
      <c r="BD30" s="831"/>
      <c r="BE30" s="832" t="s">
        <v>392</v>
      </c>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393</v>
      </c>
      <c r="C31" s="781"/>
      <c r="D31" s="781"/>
      <c r="E31" s="781"/>
      <c r="F31" s="781"/>
      <c r="G31" s="781"/>
      <c r="H31" s="781"/>
      <c r="I31" s="781"/>
      <c r="J31" s="781"/>
      <c r="K31" s="781"/>
      <c r="L31" s="781"/>
      <c r="M31" s="781"/>
      <c r="N31" s="781"/>
      <c r="O31" s="781"/>
      <c r="P31" s="782"/>
      <c r="Q31" s="783">
        <v>295</v>
      </c>
      <c r="R31" s="784"/>
      <c r="S31" s="784"/>
      <c r="T31" s="784"/>
      <c r="U31" s="784"/>
      <c r="V31" s="784">
        <v>310</v>
      </c>
      <c r="W31" s="784"/>
      <c r="X31" s="784"/>
      <c r="Y31" s="784"/>
      <c r="Z31" s="784"/>
      <c r="AA31" s="784">
        <v>-15</v>
      </c>
      <c r="AB31" s="784"/>
      <c r="AC31" s="784"/>
      <c r="AD31" s="784"/>
      <c r="AE31" s="785"/>
      <c r="AF31" s="786">
        <v>11</v>
      </c>
      <c r="AG31" s="787"/>
      <c r="AH31" s="787"/>
      <c r="AI31" s="787"/>
      <c r="AJ31" s="788"/>
      <c r="AK31" s="834">
        <v>202</v>
      </c>
      <c r="AL31" s="830"/>
      <c r="AM31" s="830"/>
      <c r="AN31" s="830"/>
      <c r="AO31" s="830"/>
      <c r="AP31" s="830">
        <v>1104</v>
      </c>
      <c r="AQ31" s="830"/>
      <c r="AR31" s="830"/>
      <c r="AS31" s="830"/>
      <c r="AT31" s="830"/>
      <c r="AU31" s="830">
        <v>0</v>
      </c>
      <c r="AV31" s="830"/>
      <c r="AW31" s="830"/>
      <c r="AX31" s="830"/>
      <c r="AY31" s="830"/>
      <c r="AZ31" s="831">
        <v>0</v>
      </c>
      <c r="BA31" s="831"/>
      <c r="BB31" s="831"/>
      <c r="BC31" s="831"/>
      <c r="BD31" s="831"/>
      <c r="BE31" s="832" t="s">
        <v>392</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22</v>
      </c>
      <c r="AG63" s="844"/>
      <c r="AH63" s="844"/>
      <c r="AI63" s="844"/>
      <c r="AJ63" s="845"/>
      <c r="AK63" s="846"/>
      <c r="AL63" s="841"/>
      <c r="AM63" s="841"/>
      <c r="AN63" s="841"/>
      <c r="AO63" s="841"/>
      <c r="AP63" s="844"/>
      <c r="AQ63" s="844"/>
      <c r="AR63" s="844"/>
      <c r="AS63" s="844"/>
      <c r="AT63" s="844"/>
      <c r="AU63" s="844"/>
      <c r="AV63" s="844"/>
      <c r="AW63" s="844"/>
      <c r="AX63" s="844"/>
      <c r="AY63" s="844"/>
      <c r="AZ63" s="848"/>
      <c r="BA63" s="848"/>
      <c r="BB63" s="848"/>
      <c r="BC63" s="848"/>
      <c r="BD63" s="848"/>
      <c r="BE63" s="849"/>
      <c r="BF63" s="849"/>
      <c r="BG63" s="849"/>
      <c r="BH63" s="849"/>
      <c r="BI63" s="850"/>
      <c r="BJ63" s="851" t="s">
        <v>114</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397</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398</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541</v>
      </c>
      <c r="C68" s="870"/>
      <c r="D68" s="870"/>
      <c r="E68" s="870"/>
      <c r="F68" s="870"/>
      <c r="G68" s="870"/>
      <c r="H68" s="870"/>
      <c r="I68" s="870"/>
      <c r="J68" s="870"/>
      <c r="K68" s="870"/>
      <c r="L68" s="870"/>
      <c r="M68" s="870"/>
      <c r="N68" s="870"/>
      <c r="O68" s="870"/>
      <c r="P68" s="871"/>
      <c r="Q68" s="872">
        <v>193</v>
      </c>
      <c r="R68" s="866"/>
      <c r="S68" s="866"/>
      <c r="T68" s="866"/>
      <c r="U68" s="866"/>
      <c r="V68" s="866">
        <v>190</v>
      </c>
      <c r="W68" s="866"/>
      <c r="X68" s="866"/>
      <c r="Y68" s="866"/>
      <c r="Z68" s="866"/>
      <c r="AA68" s="866">
        <v>3</v>
      </c>
      <c r="AB68" s="866"/>
      <c r="AC68" s="866"/>
      <c r="AD68" s="866"/>
      <c r="AE68" s="866"/>
      <c r="AF68" s="866">
        <v>3</v>
      </c>
      <c r="AG68" s="866"/>
      <c r="AH68" s="866"/>
      <c r="AI68" s="866"/>
      <c r="AJ68" s="866"/>
      <c r="AK68" s="866">
        <v>0</v>
      </c>
      <c r="AL68" s="866"/>
      <c r="AM68" s="866"/>
      <c r="AN68" s="866"/>
      <c r="AO68" s="866"/>
      <c r="AP68" s="866">
        <v>0</v>
      </c>
      <c r="AQ68" s="866"/>
      <c r="AR68" s="866"/>
      <c r="AS68" s="866"/>
      <c r="AT68" s="866"/>
      <c r="AU68" s="866">
        <v>0</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542</v>
      </c>
      <c r="C69" s="874"/>
      <c r="D69" s="874"/>
      <c r="E69" s="874"/>
      <c r="F69" s="874"/>
      <c r="G69" s="874"/>
      <c r="H69" s="874"/>
      <c r="I69" s="874"/>
      <c r="J69" s="874"/>
      <c r="K69" s="874"/>
      <c r="L69" s="874"/>
      <c r="M69" s="874"/>
      <c r="N69" s="874"/>
      <c r="O69" s="874"/>
      <c r="P69" s="875"/>
      <c r="Q69" s="876">
        <v>488</v>
      </c>
      <c r="R69" s="830"/>
      <c r="S69" s="830"/>
      <c r="T69" s="830"/>
      <c r="U69" s="830"/>
      <c r="V69" s="830">
        <v>458</v>
      </c>
      <c r="W69" s="830"/>
      <c r="X69" s="830"/>
      <c r="Y69" s="830"/>
      <c r="Z69" s="830"/>
      <c r="AA69" s="830">
        <v>31</v>
      </c>
      <c r="AB69" s="830"/>
      <c r="AC69" s="830"/>
      <c r="AD69" s="830"/>
      <c r="AE69" s="830"/>
      <c r="AF69" s="830">
        <v>31</v>
      </c>
      <c r="AG69" s="830"/>
      <c r="AH69" s="830"/>
      <c r="AI69" s="830"/>
      <c r="AJ69" s="830"/>
      <c r="AK69" s="830">
        <v>0</v>
      </c>
      <c r="AL69" s="830"/>
      <c r="AM69" s="830"/>
      <c r="AN69" s="830"/>
      <c r="AO69" s="830"/>
      <c r="AP69" s="830">
        <v>104</v>
      </c>
      <c r="AQ69" s="830"/>
      <c r="AR69" s="830"/>
      <c r="AS69" s="830"/>
      <c r="AT69" s="830"/>
      <c r="AU69" s="830">
        <v>0</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543</v>
      </c>
      <c r="C70" s="874"/>
      <c r="D70" s="874"/>
      <c r="E70" s="874"/>
      <c r="F70" s="874"/>
      <c r="G70" s="874"/>
      <c r="H70" s="874"/>
      <c r="I70" s="874"/>
      <c r="J70" s="874"/>
      <c r="K70" s="874"/>
      <c r="L70" s="874"/>
      <c r="M70" s="874"/>
      <c r="N70" s="874"/>
      <c r="O70" s="874"/>
      <c r="P70" s="875"/>
      <c r="Q70" s="876">
        <v>1342</v>
      </c>
      <c r="R70" s="830"/>
      <c r="S70" s="830"/>
      <c r="T70" s="830"/>
      <c r="U70" s="830"/>
      <c r="V70" s="830">
        <v>1185</v>
      </c>
      <c r="W70" s="830"/>
      <c r="X70" s="830"/>
      <c r="Y70" s="830"/>
      <c r="Z70" s="830"/>
      <c r="AA70" s="830">
        <v>157</v>
      </c>
      <c r="AB70" s="830"/>
      <c r="AC70" s="830"/>
      <c r="AD70" s="830"/>
      <c r="AE70" s="830"/>
      <c r="AF70" s="830">
        <v>52</v>
      </c>
      <c r="AG70" s="830"/>
      <c r="AH70" s="830"/>
      <c r="AI70" s="830"/>
      <c r="AJ70" s="830"/>
      <c r="AK70" s="830">
        <v>0</v>
      </c>
      <c r="AL70" s="830"/>
      <c r="AM70" s="830"/>
      <c r="AN70" s="830"/>
      <c r="AO70" s="830"/>
      <c r="AP70" s="830">
        <v>20</v>
      </c>
      <c r="AQ70" s="830"/>
      <c r="AR70" s="830"/>
      <c r="AS70" s="830"/>
      <c r="AT70" s="830"/>
      <c r="AU70" s="830">
        <v>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544</v>
      </c>
      <c r="C71" s="874"/>
      <c r="D71" s="874"/>
      <c r="E71" s="874"/>
      <c r="F71" s="874"/>
      <c r="G71" s="874"/>
      <c r="H71" s="874"/>
      <c r="I71" s="874"/>
      <c r="J71" s="874"/>
      <c r="K71" s="874"/>
      <c r="L71" s="874"/>
      <c r="M71" s="874"/>
      <c r="N71" s="874"/>
      <c r="O71" s="874"/>
      <c r="P71" s="875"/>
      <c r="Q71" s="876">
        <v>16</v>
      </c>
      <c r="R71" s="830"/>
      <c r="S71" s="830"/>
      <c r="T71" s="830"/>
      <c r="U71" s="830"/>
      <c r="V71" s="830">
        <v>16</v>
      </c>
      <c r="W71" s="830"/>
      <c r="X71" s="830"/>
      <c r="Y71" s="830"/>
      <c r="Z71" s="830"/>
      <c r="AA71" s="830">
        <v>0</v>
      </c>
      <c r="AB71" s="830"/>
      <c r="AC71" s="830"/>
      <c r="AD71" s="830"/>
      <c r="AE71" s="830"/>
      <c r="AF71" s="830">
        <v>0</v>
      </c>
      <c r="AG71" s="830"/>
      <c r="AH71" s="830"/>
      <c r="AI71" s="830"/>
      <c r="AJ71" s="830"/>
      <c r="AK71" s="830">
        <v>0</v>
      </c>
      <c r="AL71" s="830"/>
      <c r="AM71" s="830"/>
      <c r="AN71" s="830"/>
      <c r="AO71" s="830"/>
      <c r="AP71" s="830">
        <v>0</v>
      </c>
      <c r="AQ71" s="830"/>
      <c r="AR71" s="830"/>
      <c r="AS71" s="830"/>
      <c r="AT71" s="830"/>
      <c r="AU71" s="830">
        <v>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400</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407</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408</v>
      </c>
      <c r="AB109" s="893"/>
      <c r="AC109" s="893"/>
      <c r="AD109" s="893"/>
      <c r="AE109" s="894"/>
      <c r="AF109" s="892" t="s">
        <v>409</v>
      </c>
      <c r="AG109" s="893"/>
      <c r="AH109" s="893"/>
      <c r="AI109" s="893"/>
      <c r="AJ109" s="894"/>
      <c r="AK109" s="892" t="s">
        <v>295</v>
      </c>
      <c r="AL109" s="893"/>
      <c r="AM109" s="893"/>
      <c r="AN109" s="893"/>
      <c r="AO109" s="894"/>
      <c r="AP109" s="892" t="s">
        <v>410</v>
      </c>
      <c r="AQ109" s="893"/>
      <c r="AR109" s="893"/>
      <c r="AS109" s="893"/>
      <c r="AT109" s="895"/>
      <c r="AU109" s="912" t="s">
        <v>407</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408</v>
      </c>
      <c r="BR109" s="893"/>
      <c r="BS109" s="893"/>
      <c r="BT109" s="893"/>
      <c r="BU109" s="894"/>
      <c r="BV109" s="892" t="s">
        <v>409</v>
      </c>
      <c r="BW109" s="893"/>
      <c r="BX109" s="893"/>
      <c r="BY109" s="893"/>
      <c r="BZ109" s="894"/>
      <c r="CA109" s="892" t="s">
        <v>295</v>
      </c>
      <c r="CB109" s="893"/>
      <c r="CC109" s="893"/>
      <c r="CD109" s="893"/>
      <c r="CE109" s="894"/>
      <c r="CF109" s="913" t="s">
        <v>410</v>
      </c>
      <c r="CG109" s="913"/>
      <c r="CH109" s="913"/>
      <c r="CI109" s="913"/>
      <c r="CJ109" s="913"/>
      <c r="CK109" s="892"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408</v>
      </c>
      <c r="DH109" s="893"/>
      <c r="DI109" s="893"/>
      <c r="DJ109" s="893"/>
      <c r="DK109" s="894"/>
      <c r="DL109" s="892" t="s">
        <v>409</v>
      </c>
      <c r="DM109" s="893"/>
      <c r="DN109" s="893"/>
      <c r="DO109" s="893"/>
      <c r="DP109" s="894"/>
      <c r="DQ109" s="892" t="s">
        <v>295</v>
      </c>
      <c r="DR109" s="893"/>
      <c r="DS109" s="893"/>
      <c r="DT109" s="893"/>
      <c r="DU109" s="894"/>
      <c r="DV109" s="892" t="s">
        <v>410</v>
      </c>
      <c r="DW109" s="893"/>
      <c r="DX109" s="893"/>
      <c r="DY109" s="893"/>
      <c r="DZ109" s="895"/>
    </row>
    <row r="110" spans="1:131" s="218" customFormat="1" ht="26.25" customHeight="1" x14ac:dyDescent="0.15">
      <c r="A110" s="896" t="s">
        <v>412</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40792</v>
      </c>
      <c r="AB110" s="900"/>
      <c r="AC110" s="900"/>
      <c r="AD110" s="900"/>
      <c r="AE110" s="901"/>
      <c r="AF110" s="902">
        <v>40786</v>
      </c>
      <c r="AG110" s="900"/>
      <c r="AH110" s="900"/>
      <c r="AI110" s="900"/>
      <c r="AJ110" s="901"/>
      <c r="AK110" s="902">
        <v>40780</v>
      </c>
      <c r="AL110" s="900"/>
      <c r="AM110" s="900"/>
      <c r="AN110" s="900"/>
      <c r="AO110" s="901"/>
      <c r="AP110" s="903">
        <v>2</v>
      </c>
      <c r="AQ110" s="904"/>
      <c r="AR110" s="904"/>
      <c r="AS110" s="904"/>
      <c r="AT110" s="905"/>
      <c r="AU110" s="906" t="s">
        <v>70</v>
      </c>
      <c r="AV110" s="907"/>
      <c r="AW110" s="907"/>
      <c r="AX110" s="907"/>
      <c r="AY110" s="907"/>
      <c r="AZ110" s="929" t="s">
        <v>413</v>
      </c>
      <c r="BA110" s="897"/>
      <c r="BB110" s="897"/>
      <c r="BC110" s="897"/>
      <c r="BD110" s="897"/>
      <c r="BE110" s="897"/>
      <c r="BF110" s="897"/>
      <c r="BG110" s="897"/>
      <c r="BH110" s="897"/>
      <c r="BI110" s="897"/>
      <c r="BJ110" s="897"/>
      <c r="BK110" s="897"/>
      <c r="BL110" s="897"/>
      <c r="BM110" s="897"/>
      <c r="BN110" s="897"/>
      <c r="BO110" s="897"/>
      <c r="BP110" s="898"/>
      <c r="BQ110" s="930">
        <v>189599</v>
      </c>
      <c r="BR110" s="931"/>
      <c r="BS110" s="931"/>
      <c r="BT110" s="931"/>
      <c r="BU110" s="931"/>
      <c r="BV110" s="931">
        <v>151819</v>
      </c>
      <c r="BW110" s="931"/>
      <c r="BX110" s="931"/>
      <c r="BY110" s="931"/>
      <c r="BZ110" s="931"/>
      <c r="CA110" s="931">
        <v>113432</v>
      </c>
      <c r="CB110" s="931"/>
      <c r="CC110" s="931"/>
      <c r="CD110" s="931"/>
      <c r="CE110" s="931"/>
      <c r="CF110" s="944">
        <v>5.5</v>
      </c>
      <c r="CG110" s="945"/>
      <c r="CH110" s="945"/>
      <c r="CI110" s="945"/>
      <c r="CJ110" s="945"/>
      <c r="CK110" s="946" t="s">
        <v>414</v>
      </c>
      <c r="CL110" s="947"/>
      <c r="CM110" s="929" t="s">
        <v>415</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114</v>
      </c>
      <c r="DH110" s="931"/>
      <c r="DI110" s="931"/>
      <c r="DJ110" s="931"/>
      <c r="DK110" s="931"/>
      <c r="DL110" s="931" t="s">
        <v>114</v>
      </c>
      <c r="DM110" s="931"/>
      <c r="DN110" s="931"/>
      <c r="DO110" s="931"/>
      <c r="DP110" s="931"/>
      <c r="DQ110" s="931" t="s">
        <v>114</v>
      </c>
      <c r="DR110" s="931"/>
      <c r="DS110" s="931"/>
      <c r="DT110" s="931"/>
      <c r="DU110" s="931"/>
      <c r="DV110" s="932" t="s">
        <v>114</v>
      </c>
      <c r="DW110" s="932"/>
      <c r="DX110" s="932"/>
      <c r="DY110" s="932"/>
      <c r="DZ110" s="933"/>
    </row>
    <row r="111" spans="1:131" s="218" customFormat="1" ht="26.25" customHeight="1" x14ac:dyDescent="0.15">
      <c r="A111" s="934" t="s">
        <v>416</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114</v>
      </c>
      <c r="AB111" s="938"/>
      <c r="AC111" s="938"/>
      <c r="AD111" s="938"/>
      <c r="AE111" s="939"/>
      <c r="AF111" s="940" t="s">
        <v>114</v>
      </c>
      <c r="AG111" s="938"/>
      <c r="AH111" s="938"/>
      <c r="AI111" s="938"/>
      <c r="AJ111" s="939"/>
      <c r="AK111" s="940" t="s">
        <v>114</v>
      </c>
      <c r="AL111" s="938"/>
      <c r="AM111" s="938"/>
      <c r="AN111" s="938"/>
      <c r="AO111" s="939"/>
      <c r="AP111" s="941" t="s">
        <v>114</v>
      </c>
      <c r="AQ111" s="942"/>
      <c r="AR111" s="942"/>
      <c r="AS111" s="942"/>
      <c r="AT111" s="943"/>
      <c r="AU111" s="908"/>
      <c r="AV111" s="909"/>
      <c r="AW111" s="909"/>
      <c r="AX111" s="909"/>
      <c r="AY111" s="909"/>
      <c r="AZ111" s="922" t="s">
        <v>417</v>
      </c>
      <c r="BA111" s="923"/>
      <c r="BB111" s="923"/>
      <c r="BC111" s="923"/>
      <c r="BD111" s="923"/>
      <c r="BE111" s="923"/>
      <c r="BF111" s="923"/>
      <c r="BG111" s="923"/>
      <c r="BH111" s="923"/>
      <c r="BI111" s="923"/>
      <c r="BJ111" s="923"/>
      <c r="BK111" s="923"/>
      <c r="BL111" s="923"/>
      <c r="BM111" s="923"/>
      <c r="BN111" s="923"/>
      <c r="BO111" s="923"/>
      <c r="BP111" s="924"/>
      <c r="BQ111" s="925" t="s">
        <v>114</v>
      </c>
      <c r="BR111" s="926"/>
      <c r="BS111" s="926"/>
      <c r="BT111" s="926"/>
      <c r="BU111" s="926"/>
      <c r="BV111" s="926" t="s">
        <v>114</v>
      </c>
      <c r="BW111" s="926"/>
      <c r="BX111" s="926"/>
      <c r="BY111" s="926"/>
      <c r="BZ111" s="926"/>
      <c r="CA111" s="926" t="s">
        <v>114</v>
      </c>
      <c r="CB111" s="926"/>
      <c r="CC111" s="926"/>
      <c r="CD111" s="926"/>
      <c r="CE111" s="926"/>
      <c r="CF111" s="920" t="s">
        <v>114</v>
      </c>
      <c r="CG111" s="921"/>
      <c r="CH111" s="921"/>
      <c r="CI111" s="921"/>
      <c r="CJ111" s="921"/>
      <c r="CK111" s="948"/>
      <c r="CL111" s="949"/>
      <c r="CM111" s="922" t="s">
        <v>418</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114</v>
      </c>
      <c r="DH111" s="926"/>
      <c r="DI111" s="926"/>
      <c r="DJ111" s="926"/>
      <c r="DK111" s="926"/>
      <c r="DL111" s="926" t="s">
        <v>114</v>
      </c>
      <c r="DM111" s="926"/>
      <c r="DN111" s="926"/>
      <c r="DO111" s="926"/>
      <c r="DP111" s="926"/>
      <c r="DQ111" s="926" t="s">
        <v>114</v>
      </c>
      <c r="DR111" s="926"/>
      <c r="DS111" s="926"/>
      <c r="DT111" s="926"/>
      <c r="DU111" s="926"/>
      <c r="DV111" s="927" t="s">
        <v>114</v>
      </c>
      <c r="DW111" s="927"/>
      <c r="DX111" s="927"/>
      <c r="DY111" s="927"/>
      <c r="DZ111" s="928"/>
    </row>
    <row r="112" spans="1:131" s="218" customFormat="1" ht="26.25" customHeight="1" x14ac:dyDescent="0.15">
      <c r="A112" s="952" t="s">
        <v>419</v>
      </c>
      <c r="B112" s="953"/>
      <c r="C112" s="923" t="s">
        <v>420</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114</v>
      </c>
      <c r="AB112" s="959"/>
      <c r="AC112" s="959"/>
      <c r="AD112" s="959"/>
      <c r="AE112" s="960"/>
      <c r="AF112" s="961" t="s">
        <v>114</v>
      </c>
      <c r="AG112" s="959"/>
      <c r="AH112" s="959"/>
      <c r="AI112" s="959"/>
      <c r="AJ112" s="960"/>
      <c r="AK112" s="961" t="s">
        <v>114</v>
      </c>
      <c r="AL112" s="959"/>
      <c r="AM112" s="959"/>
      <c r="AN112" s="959"/>
      <c r="AO112" s="960"/>
      <c r="AP112" s="962" t="s">
        <v>114</v>
      </c>
      <c r="AQ112" s="963"/>
      <c r="AR112" s="963"/>
      <c r="AS112" s="963"/>
      <c r="AT112" s="964"/>
      <c r="AU112" s="908"/>
      <c r="AV112" s="909"/>
      <c r="AW112" s="909"/>
      <c r="AX112" s="909"/>
      <c r="AY112" s="909"/>
      <c r="AZ112" s="922" t="s">
        <v>421</v>
      </c>
      <c r="BA112" s="923"/>
      <c r="BB112" s="923"/>
      <c r="BC112" s="923"/>
      <c r="BD112" s="923"/>
      <c r="BE112" s="923"/>
      <c r="BF112" s="923"/>
      <c r="BG112" s="923"/>
      <c r="BH112" s="923"/>
      <c r="BI112" s="923"/>
      <c r="BJ112" s="923"/>
      <c r="BK112" s="923"/>
      <c r="BL112" s="923"/>
      <c r="BM112" s="923"/>
      <c r="BN112" s="923"/>
      <c r="BO112" s="923"/>
      <c r="BP112" s="924"/>
      <c r="BQ112" s="925">
        <v>1305338</v>
      </c>
      <c r="BR112" s="926"/>
      <c r="BS112" s="926"/>
      <c r="BT112" s="926"/>
      <c r="BU112" s="926"/>
      <c r="BV112" s="926">
        <v>1195543</v>
      </c>
      <c r="BW112" s="926"/>
      <c r="BX112" s="926"/>
      <c r="BY112" s="926"/>
      <c r="BZ112" s="926"/>
      <c r="CA112" s="926">
        <v>1106873</v>
      </c>
      <c r="CB112" s="926"/>
      <c r="CC112" s="926"/>
      <c r="CD112" s="926"/>
      <c r="CE112" s="926"/>
      <c r="CF112" s="920">
        <v>54</v>
      </c>
      <c r="CG112" s="921"/>
      <c r="CH112" s="921"/>
      <c r="CI112" s="921"/>
      <c r="CJ112" s="921"/>
      <c r="CK112" s="948"/>
      <c r="CL112" s="949"/>
      <c r="CM112" s="922" t="s">
        <v>422</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114</v>
      </c>
      <c r="DH112" s="926"/>
      <c r="DI112" s="926"/>
      <c r="DJ112" s="926"/>
      <c r="DK112" s="926"/>
      <c r="DL112" s="926" t="s">
        <v>114</v>
      </c>
      <c r="DM112" s="926"/>
      <c r="DN112" s="926"/>
      <c r="DO112" s="926"/>
      <c r="DP112" s="926"/>
      <c r="DQ112" s="926" t="s">
        <v>114</v>
      </c>
      <c r="DR112" s="926"/>
      <c r="DS112" s="926"/>
      <c r="DT112" s="926"/>
      <c r="DU112" s="926"/>
      <c r="DV112" s="927" t="s">
        <v>114</v>
      </c>
      <c r="DW112" s="927"/>
      <c r="DX112" s="927"/>
      <c r="DY112" s="927"/>
      <c r="DZ112" s="928"/>
    </row>
    <row r="113" spans="1:130" s="218" customFormat="1" ht="26.25" customHeight="1" x14ac:dyDescent="0.15">
      <c r="A113" s="954"/>
      <c r="B113" s="955"/>
      <c r="C113" s="923" t="s">
        <v>423</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154157</v>
      </c>
      <c r="AB113" s="938"/>
      <c r="AC113" s="938"/>
      <c r="AD113" s="938"/>
      <c r="AE113" s="939"/>
      <c r="AF113" s="940">
        <v>164272</v>
      </c>
      <c r="AG113" s="938"/>
      <c r="AH113" s="938"/>
      <c r="AI113" s="938"/>
      <c r="AJ113" s="939"/>
      <c r="AK113" s="940">
        <v>164906</v>
      </c>
      <c r="AL113" s="938"/>
      <c r="AM113" s="938"/>
      <c r="AN113" s="938"/>
      <c r="AO113" s="939"/>
      <c r="AP113" s="941">
        <v>8</v>
      </c>
      <c r="AQ113" s="942"/>
      <c r="AR113" s="942"/>
      <c r="AS113" s="942"/>
      <c r="AT113" s="943"/>
      <c r="AU113" s="908"/>
      <c r="AV113" s="909"/>
      <c r="AW113" s="909"/>
      <c r="AX113" s="909"/>
      <c r="AY113" s="909"/>
      <c r="AZ113" s="922" t="s">
        <v>424</v>
      </c>
      <c r="BA113" s="923"/>
      <c r="BB113" s="923"/>
      <c r="BC113" s="923"/>
      <c r="BD113" s="923"/>
      <c r="BE113" s="923"/>
      <c r="BF113" s="923"/>
      <c r="BG113" s="923"/>
      <c r="BH113" s="923"/>
      <c r="BI113" s="923"/>
      <c r="BJ113" s="923"/>
      <c r="BK113" s="923"/>
      <c r="BL113" s="923"/>
      <c r="BM113" s="923"/>
      <c r="BN113" s="923"/>
      <c r="BO113" s="923"/>
      <c r="BP113" s="924"/>
      <c r="BQ113" s="925">
        <v>14756</v>
      </c>
      <c r="BR113" s="926"/>
      <c r="BS113" s="926"/>
      <c r="BT113" s="926"/>
      <c r="BU113" s="926"/>
      <c r="BV113" s="926">
        <v>13266</v>
      </c>
      <c r="BW113" s="926"/>
      <c r="BX113" s="926"/>
      <c r="BY113" s="926"/>
      <c r="BZ113" s="926"/>
      <c r="CA113" s="926">
        <v>11342</v>
      </c>
      <c r="CB113" s="926"/>
      <c r="CC113" s="926"/>
      <c r="CD113" s="926"/>
      <c r="CE113" s="926"/>
      <c r="CF113" s="920">
        <v>0.6</v>
      </c>
      <c r="CG113" s="921"/>
      <c r="CH113" s="921"/>
      <c r="CI113" s="921"/>
      <c r="CJ113" s="921"/>
      <c r="CK113" s="948"/>
      <c r="CL113" s="949"/>
      <c r="CM113" s="922" t="s">
        <v>425</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114</v>
      </c>
      <c r="DH113" s="959"/>
      <c r="DI113" s="959"/>
      <c r="DJ113" s="959"/>
      <c r="DK113" s="960"/>
      <c r="DL113" s="961" t="s">
        <v>114</v>
      </c>
      <c r="DM113" s="959"/>
      <c r="DN113" s="959"/>
      <c r="DO113" s="959"/>
      <c r="DP113" s="960"/>
      <c r="DQ113" s="961" t="s">
        <v>114</v>
      </c>
      <c r="DR113" s="959"/>
      <c r="DS113" s="959"/>
      <c r="DT113" s="959"/>
      <c r="DU113" s="960"/>
      <c r="DV113" s="962" t="s">
        <v>114</v>
      </c>
      <c r="DW113" s="963"/>
      <c r="DX113" s="963"/>
      <c r="DY113" s="963"/>
      <c r="DZ113" s="964"/>
    </row>
    <row r="114" spans="1:130" s="218" customFormat="1" ht="26.25" customHeight="1" x14ac:dyDescent="0.15">
      <c r="A114" s="954"/>
      <c r="B114" s="955"/>
      <c r="C114" s="923" t="s">
        <v>426</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928</v>
      </c>
      <c r="AB114" s="959"/>
      <c r="AC114" s="959"/>
      <c r="AD114" s="959"/>
      <c r="AE114" s="960"/>
      <c r="AF114" s="961">
        <v>1641</v>
      </c>
      <c r="AG114" s="959"/>
      <c r="AH114" s="959"/>
      <c r="AI114" s="959"/>
      <c r="AJ114" s="960"/>
      <c r="AK114" s="961">
        <v>1938</v>
      </c>
      <c r="AL114" s="959"/>
      <c r="AM114" s="959"/>
      <c r="AN114" s="959"/>
      <c r="AO114" s="960"/>
      <c r="AP114" s="962">
        <v>0.1</v>
      </c>
      <c r="AQ114" s="963"/>
      <c r="AR114" s="963"/>
      <c r="AS114" s="963"/>
      <c r="AT114" s="964"/>
      <c r="AU114" s="908"/>
      <c r="AV114" s="909"/>
      <c r="AW114" s="909"/>
      <c r="AX114" s="909"/>
      <c r="AY114" s="909"/>
      <c r="AZ114" s="922" t="s">
        <v>427</v>
      </c>
      <c r="BA114" s="923"/>
      <c r="BB114" s="923"/>
      <c r="BC114" s="923"/>
      <c r="BD114" s="923"/>
      <c r="BE114" s="923"/>
      <c r="BF114" s="923"/>
      <c r="BG114" s="923"/>
      <c r="BH114" s="923"/>
      <c r="BI114" s="923"/>
      <c r="BJ114" s="923"/>
      <c r="BK114" s="923"/>
      <c r="BL114" s="923"/>
      <c r="BM114" s="923"/>
      <c r="BN114" s="923"/>
      <c r="BO114" s="923"/>
      <c r="BP114" s="924"/>
      <c r="BQ114" s="925">
        <v>321449</v>
      </c>
      <c r="BR114" s="926"/>
      <c r="BS114" s="926"/>
      <c r="BT114" s="926"/>
      <c r="BU114" s="926"/>
      <c r="BV114" s="926">
        <v>386964</v>
      </c>
      <c r="BW114" s="926"/>
      <c r="BX114" s="926"/>
      <c r="BY114" s="926"/>
      <c r="BZ114" s="926"/>
      <c r="CA114" s="926">
        <v>356379</v>
      </c>
      <c r="CB114" s="926"/>
      <c r="CC114" s="926"/>
      <c r="CD114" s="926"/>
      <c r="CE114" s="926"/>
      <c r="CF114" s="920">
        <v>17.399999999999999</v>
      </c>
      <c r="CG114" s="921"/>
      <c r="CH114" s="921"/>
      <c r="CI114" s="921"/>
      <c r="CJ114" s="921"/>
      <c r="CK114" s="948"/>
      <c r="CL114" s="949"/>
      <c r="CM114" s="922" t="s">
        <v>428</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114</v>
      </c>
      <c r="DH114" s="959"/>
      <c r="DI114" s="959"/>
      <c r="DJ114" s="959"/>
      <c r="DK114" s="960"/>
      <c r="DL114" s="961" t="s">
        <v>114</v>
      </c>
      <c r="DM114" s="959"/>
      <c r="DN114" s="959"/>
      <c r="DO114" s="959"/>
      <c r="DP114" s="960"/>
      <c r="DQ114" s="961" t="s">
        <v>114</v>
      </c>
      <c r="DR114" s="959"/>
      <c r="DS114" s="959"/>
      <c r="DT114" s="959"/>
      <c r="DU114" s="960"/>
      <c r="DV114" s="962" t="s">
        <v>114</v>
      </c>
      <c r="DW114" s="963"/>
      <c r="DX114" s="963"/>
      <c r="DY114" s="963"/>
      <c r="DZ114" s="964"/>
    </row>
    <row r="115" spans="1:130" s="218" customFormat="1" ht="26.25" customHeight="1" x14ac:dyDescent="0.15">
      <c r="A115" s="954"/>
      <c r="B115" s="955"/>
      <c r="C115" s="923" t="s">
        <v>429</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114</v>
      </c>
      <c r="AB115" s="938"/>
      <c r="AC115" s="938"/>
      <c r="AD115" s="938"/>
      <c r="AE115" s="939"/>
      <c r="AF115" s="940" t="s">
        <v>114</v>
      </c>
      <c r="AG115" s="938"/>
      <c r="AH115" s="938"/>
      <c r="AI115" s="938"/>
      <c r="AJ115" s="939"/>
      <c r="AK115" s="940" t="s">
        <v>114</v>
      </c>
      <c r="AL115" s="938"/>
      <c r="AM115" s="938"/>
      <c r="AN115" s="938"/>
      <c r="AO115" s="939"/>
      <c r="AP115" s="941" t="s">
        <v>114</v>
      </c>
      <c r="AQ115" s="942"/>
      <c r="AR115" s="942"/>
      <c r="AS115" s="942"/>
      <c r="AT115" s="943"/>
      <c r="AU115" s="908"/>
      <c r="AV115" s="909"/>
      <c r="AW115" s="909"/>
      <c r="AX115" s="909"/>
      <c r="AY115" s="909"/>
      <c r="AZ115" s="922" t="s">
        <v>430</v>
      </c>
      <c r="BA115" s="923"/>
      <c r="BB115" s="923"/>
      <c r="BC115" s="923"/>
      <c r="BD115" s="923"/>
      <c r="BE115" s="923"/>
      <c r="BF115" s="923"/>
      <c r="BG115" s="923"/>
      <c r="BH115" s="923"/>
      <c r="BI115" s="923"/>
      <c r="BJ115" s="923"/>
      <c r="BK115" s="923"/>
      <c r="BL115" s="923"/>
      <c r="BM115" s="923"/>
      <c r="BN115" s="923"/>
      <c r="BO115" s="923"/>
      <c r="BP115" s="924"/>
      <c r="BQ115" s="925" t="s">
        <v>114</v>
      </c>
      <c r="BR115" s="926"/>
      <c r="BS115" s="926"/>
      <c r="BT115" s="926"/>
      <c r="BU115" s="926"/>
      <c r="BV115" s="926" t="s">
        <v>114</v>
      </c>
      <c r="BW115" s="926"/>
      <c r="BX115" s="926"/>
      <c r="BY115" s="926"/>
      <c r="BZ115" s="926"/>
      <c r="CA115" s="926" t="s">
        <v>114</v>
      </c>
      <c r="CB115" s="926"/>
      <c r="CC115" s="926"/>
      <c r="CD115" s="926"/>
      <c r="CE115" s="926"/>
      <c r="CF115" s="920" t="s">
        <v>114</v>
      </c>
      <c r="CG115" s="921"/>
      <c r="CH115" s="921"/>
      <c r="CI115" s="921"/>
      <c r="CJ115" s="921"/>
      <c r="CK115" s="948"/>
      <c r="CL115" s="949"/>
      <c r="CM115" s="922" t="s">
        <v>431</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114</v>
      </c>
      <c r="DH115" s="959"/>
      <c r="DI115" s="959"/>
      <c r="DJ115" s="959"/>
      <c r="DK115" s="960"/>
      <c r="DL115" s="961" t="s">
        <v>114</v>
      </c>
      <c r="DM115" s="959"/>
      <c r="DN115" s="959"/>
      <c r="DO115" s="959"/>
      <c r="DP115" s="960"/>
      <c r="DQ115" s="961" t="s">
        <v>114</v>
      </c>
      <c r="DR115" s="959"/>
      <c r="DS115" s="959"/>
      <c r="DT115" s="959"/>
      <c r="DU115" s="960"/>
      <c r="DV115" s="962" t="s">
        <v>114</v>
      </c>
      <c r="DW115" s="963"/>
      <c r="DX115" s="963"/>
      <c r="DY115" s="963"/>
      <c r="DZ115" s="964"/>
    </row>
    <row r="116" spans="1:130" s="218" customFormat="1" ht="26.25" customHeight="1" x14ac:dyDescent="0.15">
      <c r="A116" s="956"/>
      <c r="B116" s="957"/>
      <c r="C116" s="965" t="s">
        <v>432</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114</v>
      </c>
      <c r="AB116" s="959"/>
      <c r="AC116" s="959"/>
      <c r="AD116" s="959"/>
      <c r="AE116" s="960"/>
      <c r="AF116" s="961" t="s">
        <v>114</v>
      </c>
      <c r="AG116" s="959"/>
      <c r="AH116" s="959"/>
      <c r="AI116" s="959"/>
      <c r="AJ116" s="960"/>
      <c r="AK116" s="961" t="s">
        <v>114</v>
      </c>
      <c r="AL116" s="959"/>
      <c r="AM116" s="959"/>
      <c r="AN116" s="959"/>
      <c r="AO116" s="960"/>
      <c r="AP116" s="962" t="s">
        <v>114</v>
      </c>
      <c r="AQ116" s="963"/>
      <c r="AR116" s="963"/>
      <c r="AS116" s="963"/>
      <c r="AT116" s="964"/>
      <c r="AU116" s="908"/>
      <c r="AV116" s="909"/>
      <c r="AW116" s="909"/>
      <c r="AX116" s="909"/>
      <c r="AY116" s="909"/>
      <c r="AZ116" s="967" t="s">
        <v>433</v>
      </c>
      <c r="BA116" s="968"/>
      <c r="BB116" s="968"/>
      <c r="BC116" s="968"/>
      <c r="BD116" s="968"/>
      <c r="BE116" s="968"/>
      <c r="BF116" s="968"/>
      <c r="BG116" s="968"/>
      <c r="BH116" s="968"/>
      <c r="BI116" s="968"/>
      <c r="BJ116" s="968"/>
      <c r="BK116" s="968"/>
      <c r="BL116" s="968"/>
      <c r="BM116" s="968"/>
      <c r="BN116" s="968"/>
      <c r="BO116" s="968"/>
      <c r="BP116" s="969"/>
      <c r="BQ116" s="925" t="s">
        <v>114</v>
      </c>
      <c r="BR116" s="926"/>
      <c r="BS116" s="926"/>
      <c r="BT116" s="926"/>
      <c r="BU116" s="926"/>
      <c r="BV116" s="926" t="s">
        <v>114</v>
      </c>
      <c r="BW116" s="926"/>
      <c r="BX116" s="926"/>
      <c r="BY116" s="926"/>
      <c r="BZ116" s="926"/>
      <c r="CA116" s="926" t="s">
        <v>114</v>
      </c>
      <c r="CB116" s="926"/>
      <c r="CC116" s="926"/>
      <c r="CD116" s="926"/>
      <c r="CE116" s="926"/>
      <c r="CF116" s="920" t="s">
        <v>114</v>
      </c>
      <c r="CG116" s="921"/>
      <c r="CH116" s="921"/>
      <c r="CI116" s="921"/>
      <c r="CJ116" s="921"/>
      <c r="CK116" s="948"/>
      <c r="CL116" s="949"/>
      <c r="CM116" s="922" t="s">
        <v>434</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114</v>
      </c>
      <c r="DH116" s="959"/>
      <c r="DI116" s="959"/>
      <c r="DJ116" s="959"/>
      <c r="DK116" s="960"/>
      <c r="DL116" s="961" t="s">
        <v>114</v>
      </c>
      <c r="DM116" s="959"/>
      <c r="DN116" s="959"/>
      <c r="DO116" s="959"/>
      <c r="DP116" s="960"/>
      <c r="DQ116" s="961" t="s">
        <v>114</v>
      </c>
      <c r="DR116" s="959"/>
      <c r="DS116" s="959"/>
      <c r="DT116" s="959"/>
      <c r="DU116" s="960"/>
      <c r="DV116" s="962" t="s">
        <v>114</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435</v>
      </c>
      <c r="Z117" s="894"/>
      <c r="AA117" s="978">
        <v>195877</v>
      </c>
      <c r="AB117" s="979"/>
      <c r="AC117" s="979"/>
      <c r="AD117" s="979"/>
      <c r="AE117" s="980"/>
      <c r="AF117" s="981">
        <v>206699</v>
      </c>
      <c r="AG117" s="979"/>
      <c r="AH117" s="979"/>
      <c r="AI117" s="979"/>
      <c r="AJ117" s="980"/>
      <c r="AK117" s="981">
        <v>207624</v>
      </c>
      <c r="AL117" s="979"/>
      <c r="AM117" s="979"/>
      <c r="AN117" s="979"/>
      <c r="AO117" s="980"/>
      <c r="AP117" s="982"/>
      <c r="AQ117" s="983"/>
      <c r="AR117" s="983"/>
      <c r="AS117" s="983"/>
      <c r="AT117" s="984"/>
      <c r="AU117" s="908"/>
      <c r="AV117" s="909"/>
      <c r="AW117" s="909"/>
      <c r="AX117" s="909"/>
      <c r="AY117" s="909"/>
      <c r="AZ117" s="974" t="s">
        <v>436</v>
      </c>
      <c r="BA117" s="975"/>
      <c r="BB117" s="975"/>
      <c r="BC117" s="975"/>
      <c r="BD117" s="975"/>
      <c r="BE117" s="975"/>
      <c r="BF117" s="975"/>
      <c r="BG117" s="975"/>
      <c r="BH117" s="975"/>
      <c r="BI117" s="975"/>
      <c r="BJ117" s="975"/>
      <c r="BK117" s="975"/>
      <c r="BL117" s="975"/>
      <c r="BM117" s="975"/>
      <c r="BN117" s="975"/>
      <c r="BO117" s="975"/>
      <c r="BP117" s="976"/>
      <c r="BQ117" s="925" t="s">
        <v>114</v>
      </c>
      <c r="BR117" s="926"/>
      <c r="BS117" s="926"/>
      <c r="BT117" s="926"/>
      <c r="BU117" s="926"/>
      <c r="BV117" s="926" t="s">
        <v>114</v>
      </c>
      <c r="BW117" s="926"/>
      <c r="BX117" s="926"/>
      <c r="BY117" s="926"/>
      <c r="BZ117" s="926"/>
      <c r="CA117" s="926" t="s">
        <v>114</v>
      </c>
      <c r="CB117" s="926"/>
      <c r="CC117" s="926"/>
      <c r="CD117" s="926"/>
      <c r="CE117" s="926"/>
      <c r="CF117" s="920" t="s">
        <v>114</v>
      </c>
      <c r="CG117" s="921"/>
      <c r="CH117" s="921"/>
      <c r="CI117" s="921"/>
      <c r="CJ117" s="921"/>
      <c r="CK117" s="948"/>
      <c r="CL117" s="949"/>
      <c r="CM117" s="922" t="s">
        <v>437</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114</v>
      </c>
      <c r="DH117" s="959"/>
      <c r="DI117" s="959"/>
      <c r="DJ117" s="959"/>
      <c r="DK117" s="960"/>
      <c r="DL117" s="961" t="s">
        <v>114</v>
      </c>
      <c r="DM117" s="959"/>
      <c r="DN117" s="959"/>
      <c r="DO117" s="959"/>
      <c r="DP117" s="960"/>
      <c r="DQ117" s="961" t="s">
        <v>114</v>
      </c>
      <c r="DR117" s="959"/>
      <c r="DS117" s="959"/>
      <c r="DT117" s="959"/>
      <c r="DU117" s="960"/>
      <c r="DV117" s="962" t="s">
        <v>114</v>
      </c>
      <c r="DW117" s="963"/>
      <c r="DX117" s="963"/>
      <c r="DY117" s="963"/>
      <c r="DZ117" s="964"/>
    </row>
    <row r="118" spans="1:130" s="218" customFormat="1" ht="26.25" customHeight="1" x14ac:dyDescent="0.15">
      <c r="A118" s="91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408</v>
      </c>
      <c r="AB118" s="893"/>
      <c r="AC118" s="893"/>
      <c r="AD118" s="893"/>
      <c r="AE118" s="894"/>
      <c r="AF118" s="892" t="s">
        <v>409</v>
      </c>
      <c r="AG118" s="893"/>
      <c r="AH118" s="893"/>
      <c r="AI118" s="893"/>
      <c r="AJ118" s="894"/>
      <c r="AK118" s="892" t="s">
        <v>295</v>
      </c>
      <c r="AL118" s="893"/>
      <c r="AM118" s="893"/>
      <c r="AN118" s="893"/>
      <c r="AO118" s="894"/>
      <c r="AP118" s="970" t="s">
        <v>410</v>
      </c>
      <c r="AQ118" s="971"/>
      <c r="AR118" s="971"/>
      <c r="AS118" s="971"/>
      <c r="AT118" s="972"/>
      <c r="AU118" s="908"/>
      <c r="AV118" s="909"/>
      <c r="AW118" s="909"/>
      <c r="AX118" s="909"/>
      <c r="AY118" s="909"/>
      <c r="AZ118" s="973" t="s">
        <v>438</v>
      </c>
      <c r="BA118" s="965"/>
      <c r="BB118" s="965"/>
      <c r="BC118" s="965"/>
      <c r="BD118" s="965"/>
      <c r="BE118" s="965"/>
      <c r="BF118" s="965"/>
      <c r="BG118" s="965"/>
      <c r="BH118" s="965"/>
      <c r="BI118" s="965"/>
      <c r="BJ118" s="965"/>
      <c r="BK118" s="965"/>
      <c r="BL118" s="965"/>
      <c r="BM118" s="965"/>
      <c r="BN118" s="965"/>
      <c r="BO118" s="965"/>
      <c r="BP118" s="966"/>
      <c r="BQ118" s="999" t="s">
        <v>114</v>
      </c>
      <c r="BR118" s="1000"/>
      <c r="BS118" s="1000"/>
      <c r="BT118" s="1000"/>
      <c r="BU118" s="1000"/>
      <c r="BV118" s="1000" t="s">
        <v>114</v>
      </c>
      <c r="BW118" s="1000"/>
      <c r="BX118" s="1000"/>
      <c r="BY118" s="1000"/>
      <c r="BZ118" s="1000"/>
      <c r="CA118" s="1000" t="s">
        <v>114</v>
      </c>
      <c r="CB118" s="1000"/>
      <c r="CC118" s="1000"/>
      <c r="CD118" s="1000"/>
      <c r="CE118" s="1000"/>
      <c r="CF118" s="920" t="s">
        <v>114</v>
      </c>
      <c r="CG118" s="921"/>
      <c r="CH118" s="921"/>
      <c r="CI118" s="921"/>
      <c r="CJ118" s="921"/>
      <c r="CK118" s="948"/>
      <c r="CL118" s="949"/>
      <c r="CM118" s="922" t="s">
        <v>439</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114</v>
      </c>
      <c r="DH118" s="959"/>
      <c r="DI118" s="959"/>
      <c r="DJ118" s="959"/>
      <c r="DK118" s="960"/>
      <c r="DL118" s="961" t="s">
        <v>114</v>
      </c>
      <c r="DM118" s="959"/>
      <c r="DN118" s="959"/>
      <c r="DO118" s="959"/>
      <c r="DP118" s="960"/>
      <c r="DQ118" s="961" t="s">
        <v>114</v>
      </c>
      <c r="DR118" s="959"/>
      <c r="DS118" s="959"/>
      <c r="DT118" s="959"/>
      <c r="DU118" s="960"/>
      <c r="DV118" s="962" t="s">
        <v>114</v>
      </c>
      <c r="DW118" s="963"/>
      <c r="DX118" s="963"/>
      <c r="DY118" s="963"/>
      <c r="DZ118" s="964"/>
    </row>
    <row r="119" spans="1:130" s="218" customFormat="1" ht="26.25" customHeight="1" x14ac:dyDescent="0.15">
      <c r="A119" s="1056" t="s">
        <v>414</v>
      </c>
      <c r="B119" s="947"/>
      <c r="C119" s="929" t="s">
        <v>415</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114</v>
      </c>
      <c r="AB119" s="900"/>
      <c r="AC119" s="900"/>
      <c r="AD119" s="900"/>
      <c r="AE119" s="901"/>
      <c r="AF119" s="902" t="s">
        <v>114</v>
      </c>
      <c r="AG119" s="900"/>
      <c r="AH119" s="900"/>
      <c r="AI119" s="900"/>
      <c r="AJ119" s="901"/>
      <c r="AK119" s="902" t="s">
        <v>114</v>
      </c>
      <c r="AL119" s="900"/>
      <c r="AM119" s="900"/>
      <c r="AN119" s="900"/>
      <c r="AO119" s="901"/>
      <c r="AP119" s="903" t="s">
        <v>114</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440</v>
      </c>
      <c r="BP119" s="1005"/>
      <c r="BQ119" s="999">
        <v>1831142</v>
      </c>
      <c r="BR119" s="1000"/>
      <c r="BS119" s="1000"/>
      <c r="BT119" s="1000"/>
      <c r="BU119" s="1000"/>
      <c r="BV119" s="1000">
        <v>1747592</v>
      </c>
      <c r="BW119" s="1000"/>
      <c r="BX119" s="1000"/>
      <c r="BY119" s="1000"/>
      <c r="BZ119" s="1000"/>
      <c r="CA119" s="1000">
        <v>1588026</v>
      </c>
      <c r="CB119" s="1000"/>
      <c r="CC119" s="1000"/>
      <c r="CD119" s="1000"/>
      <c r="CE119" s="1000"/>
      <c r="CF119" s="1001"/>
      <c r="CG119" s="1002"/>
      <c r="CH119" s="1002"/>
      <c r="CI119" s="1002"/>
      <c r="CJ119" s="1003"/>
      <c r="CK119" s="950"/>
      <c r="CL119" s="951"/>
      <c r="CM119" s="973" t="s">
        <v>441</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114</v>
      </c>
      <c r="DH119" s="986"/>
      <c r="DI119" s="986"/>
      <c r="DJ119" s="986"/>
      <c r="DK119" s="987"/>
      <c r="DL119" s="985" t="s">
        <v>114</v>
      </c>
      <c r="DM119" s="986"/>
      <c r="DN119" s="986"/>
      <c r="DO119" s="986"/>
      <c r="DP119" s="987"/>
      <c r="DQ119" s="985" t="s">
        <v>114</v>
      </c>
      <c r="DR119" s="986"/>
      <c r="DS119" s="986"/>
      <c r="DT119" s="986"/>
      <c r="DU119" s="987"/>
      <c r="DV119" s="988" t="s">
        <v>114</v>
      </c>
      <c r="DW119" s="989"/>
      <c r="DX119" s="989"/>
      <c r="DY119" s="989"/>
      <c r="DZ119" s="990"/>
    </row>
    <row r="120" spans="1:130" s="218" customFormat="1" ht="26.25" customHeight="1" x14ac:dyDescent="0.15">
      <c r="A120" s="1057"/>
      <c r="B120" s="949"/>
      <c r="C120" s="922" t="s">
        <v>418</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114</v>
      </c>
      <c r="AB120" s="959"/>
      <c r="AC120" s="959"/>
      <c r="AD120" s="959"/>
      <c r="AE120" s="960"/>
      <c r="AF120" s="961" t="s">
        <v>114</v>
      </c>
      <c r="AG120" s="959"/>
      <c r="AH120" s="959"/>
      <c r="AI120" s="959"/>
      <c r="AJ120" s="960"/>
      <c r="AK120" s="961" t="s">
        <v>114</v>
      </c>
      <c r="AL120" s="959"/>
      <c r="AM120" s="959"/>
      <c r="AN120" s="959"/>
      <c r="AO120" s="960"/>
      <c r="AP120" s="962" t="s">
        <v>114</v>
      </c>
      <c r="AQ120" s="963"/>
      <c r="AR120" s="963"/>
      <c r="AS120" s="963"/>
      <c r="AT120" s="964"/>
      <c r="AU120" s="991" t="s">
        <v>442</v>
      </c>
      <c r="AV120" s="992"/>
      <c r="AW120" s="992"/>
      <c r="AX120" s="992"/>
      <c r="AY120" s="993"/>
      <c r="AZ120" s="929" t="s">
        <v>443</v>
      </c>
      <c r="BA120" s="897"/>
      <c r="BB120" s="897"/>
      <c r="BC120" s="897"/>
      <c r="BD120" s="897"/>
      <c r="BE120" s="897"/>
      <c r="BF120" s="897"/>
      <c r="BG120" s="897"/>
      <c r="BH120" s="897"/>
      <c r="BI120" s="897"/>
      <c r="BJ120" s="897"/>
      <c r="BK120" s="897"/>
      <c r="BL120" s="897"/>
      <c r="BM120" s="897"/>
      <c r="BN120" s="897"/>
      <c r="BO120" s="897"/>
      <c r="BP120" s="898"/>
      <c r="BQ120" s="930">
        <v>7798738</v>
      </c>
      <c r="BR120" s="931"/>
      <c r="BS120" s="931"/>
      <c r="BT120" s="931"/>
      <c r="BU120" s="931"/>
      <c r="BV120" s="931">
        <v>8108798</v>
      </c>
      <c r="BW120" s="931"/>
      <c r="BX120" s="931"/>
      <c r="BY120" s="931"/>
      <c r="BZ120" s="931"/>
      <c r="CA120" s="931">
        <v>8705058</v>
      </c>
      <c r="CB120" s="931"/>
      <c r="CC120" s="931"/>
      <c r="CD120" s="931"/>
      <c r="CE120" s="931"/>
      <c r="CF120" s="944">
        <v>424.6</v>
      </c>
      <c r="CG120" s="945"/>
      <c r="CH120" s="945"/>
      <c r="CI120" s="945"/>
      <c r="CJ120" s="945"/>
      <c r="CK120" s="1006" t="s">
        <v>444</v>
      </c>
      <c r="CL120" s="1007"/>
      <c r="CM120" s="1007"/>
      <c r="CN120" s="1007"/>
      <c r="CO120" s="1008"/>
      <c r="CP120" s="1014" t="s">
        <v>393</v>
      </c>
      <c r="CQ120" s="1015"/>
      <c r="CR120" s="1015"/>
      <c r="CS120" s="1015"/>
      <c r="CT120" s="1015"/>
      <c r="CU120" s="1015"/>
      <c r="CV120" s="1015"/>
      <c r="CW120" s="1015"/>
      <c r="CX120" s="1015"/>
      <c r="CY120" s="1015"/>
      <c r="CZ120" s="1015"/>
      <c r="DA120" s="1015"/>
      <c r="DB120" s="1015"/>
      <c r="DC120" s="1015"/>
      <c r="DD120" s="1015"/>
      <c r="DE120" s="1015"/>
      <c r="DF120" s="1016"/>
      <c r="DG120" s="930" t="s">
        <v>114</v>
      </c>
      <c r="DH120" s="931"/>
      <c r="DI120" s="931"/>
      <c r="DJ120" s="931"/>
      <c r="DK120" s="931"/>
      <c r="DL120" s="931" t="s">
        <v>114</v>
      </c>
      <c r="DM120" s="931"/>
      <c r="DN120" s="931"/>
      <c r="DO120" s="931"/>
      <c r="DP120" s="931"/>
      <c r="DQ120" s="931">
        <v>1103941</v>
      </c>
      <c r="DR120" s="931"/>
      <c r="DS120" s="931"/>
      <c r="DT120" s="931"/>
      <c r="DU120" s="931"/>
      <c r="DV120" s="932">
        <v>53.8</v>
      </c>
      <c r="DW120" s="932"/>
      <c r="DX120" s="932"/>
      <c r="DY120" s="932"/>
      <c r="DZ120" s="933"/>
    </row>
    <row r="121" spans="1:130" s="218" customFormat="1" ht="26.25" customHeight="1" x14ac:dyDescent="0.15">
      <c r="A121" s="1057"/>
      <c r="B121" s="949"/>
      <c r="C121" s="974" t="s">
        <v>445</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114</v>
      </c>
      <c r="AB121" s="959"/>
      <c r="AC121" s="959"/>
      <c r="AD121" s="959"/>
      <c r="AE121" s="960"/>
      <c r="AF121" s="961" t="s">
        <v>114</v>
      </c>
      <c r="AG121" s="959"/>
      <c r="AH121" s="959"/>
      <c r="AI121" s="959"/>
      <c r="AJ121" s="960"/>
      <c r="AK121" s="961" t="s">
        <v>114</v>
      </c>
      <c r="AL121" s="959"/>
      <c r="AM121" s="959"/>
      <c r="AN121" s="959"/>
      <c r="AO121" s="960"/>
      <c r="AP121" s="962" t="s">
        <v>114</v>
      </c>
      <c r="AQ121" s="963"/>
      <c r="AR121" s="963"/>
      <c r="AS121" s="963"/>
      <c r="AT121" s="964"/>
      <c r="AU121" s="994"/>
      <c r="AV121" s="995"/>
      <c r="AW121" s="995"/>
      <c r="AX121" s="995"/>
      <c r="AY121" s="996"/>
      <c r="AZ121" s="922" t="s">
        <v>446</v>
      </c>
      <c r="BA121" s="923"/>
      <c r="BB121" s="923"/>
      <c r="BC121" s="923"/>
      <c r="BD121" s="923"/>
      <c r="BE121" s="923"/>
      <c r="BF121" s="923"/>
      <c r="BG121" s="923"/>
      <c r="BH121" s="923"/>
      <c r="BI121" s="923"/>
      <c r="BJ121" s="923"/>
      <c r="BK121" s="923"/>
      <c r="BL121" s="923"/>
      <c r="BM121" s="923"/>
      <c r="BN121" s="923"/>
      <c r="BO121" s="923"/>
      <c r="BP121" s="924"/>
      <c r="BQ121" s="925">
        <v>186847</v>
      </c>
      <c r="BR121" s="926"/>
      <c r="BS121" s="926"/>
      <c r="BT121" s="926"/>
      <c r="BU121" s="926"/>
      <c r="BV121" s="926">
        <v>151820</v>
      </c>
      <c r="BW121" s="926"/>
      <c r="BX121" s="926"/>
      <c r="BY121" s="926"/>
      <c r="BZ121" s="926"/>
      <c r="CA121" s="926">
        <v>113432</v>
      </c>
      <c r="CB121" s="926"/>
      <c r="CC121" s="926"/>
      <c r="CD121" s="926"/>
      <c r="CE121" s="926"/>
      <c r="CF121" s="920">
        <v>5.5</v>
      </c>
      <c r="CG121" s="921"/>
      <c r="CH121" s="921"/>
      <c r="CI121" s="921"/>
      <c r="CJ121" s="921"/>
      <c r="CK121" s="1009"/>
      <c r="CL121" s="1010"/>
      <c r="CM121" s="1010"/>
      <c r="CN121" s="1010"/>
      <c r="CO121" s="1011"/>
      <c r="CP121" s="1019" t="s">
        <v>391</v>
      </c>
      <c r="CQ121" s="1020"/>
      <c r="CR121" s="1020"/>
      <c r="CS121" s="1020"/>
      <c r="CT121" s="1020"/>
      <c r="CU121" s="1020"/>
      <c r="CV121" s="1020"/>
      <c r="CW121" s="1020"/>
      <c r="CX121" s="1020"/>
      <c r="CY121" s="1020"/>
      <c r="CZ121" s="1020"/>
      <c r="DA121" s="1020"/>
      <c r="DB121" s="1020"/>
      <c r="DC121" s="1020"/>
      <c r="DD121" s="1020"/>
      <c r="DE121" s="1020"/>
      <c r="DF121" s="1021"/>
      <c r="DG121" s="925" t="s">
        <v>114</v>
      </c>
      <c r="DH121" s="926"/>
      <c r="DI121" s="926"/>
      <c r="DJ121" s="926"/>
      <c r="DK121" s="926"/>
      <c r="DL121" s="926" t="s">
        <v>114</v>
      </c>
      <c r="DM121" s="926"/>
      <c r="DN121" s="926"/>
      <c r="DO121" s="926"/>
      <c r="DP121" s="926"/>
      <c r="DQ121" s="926">
        <v>2932</v>
      </c>
      <c r="DR121" s="926"/>
      <c r="DS121" s="926"/>
      <c r="DT121" s="926"/>
      <c r="DU121" s="926"/>
      <c r="DV121" s="927">
        <v>0.1</v>
      </c>
      <c r="DW121" s="927"/>
      <c r="DX121" s="927"/>
      <c r="DY121" s="927"/>
      <c r="DZ121" s="928"/>
    </row>
    <row r="122" spans="1:130" s="218" customFormat="1" ht="26.25" customHeight="1" x14ac:dyDescent="0.15">
      <c r="A122" s="1057"/>
      <c r="B122" s="949"/>
      <c r="C122" s="922" t="s">
        <v>428</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114</v>
      </c>
      <c r="AB122" s="959"/>
      <c r="AC122" s="959"/>
      <c r="AD122" s="959"/>
      <c r="AE122" s="960"/>
      <c r="AF122" s="961" t="s">
        <v>114</v>
      </c>
      <c r="AG122" s="959"/>
      <c r="AH122" s="959"/>
      <c r="AI122" s="959"/>
      <c r="AJ122" s="960"/>
      <c r="AK122" s="961" t="s">
        <v>114</v>
      </c>
      <c r="AL122" s="959"/>
      <c r="AM122" s="959"/>
      <c r="AN122" s="959"/>
      <c r="AO122" s="960"/>
      <c r="AP122" s="962" t="s">
        <v>114</v>
      </c>
      <c r="AQ122" s="963"/>
      <c r="AR122" s="963"/>
      <c r="AS122" s="963"/>
      <c r="AT122" s="964"/>
      <c r="AU122" s="994"/>
      <c r="AV122" s="995"/>
      <c r="AW122" s="995"/>
      <c r="AX122" s="995"/>
      <c r="AY122" s="996"/>
      <c r="AZ122" s="973" t="s">
        <v>447</v>
      </c>
      <c r="BA122" s="965"/>
      <c r="BB122" s="965"/>
      <c r="BC122" s="965"/>
      <c r="BD122" s="965"/>
      <c r="BE122" s="965"/>
      <c r="BF122" s="965"/>
      <c r="BG122" s="965"/>
      <c r="BH122" s="965"/>
      <c r="BI122" s="965"/>
      <c r="BJ122" s="965"/>
      <c r="BK122" s="965"/>
      <c r="BL122" s="965"/>
      <c r="BM122" s="965"/>
      <c r="BN122" s="965"/>
      <c r="BO122" s="965"/>
      <c r="BP122" s="966"/>
      <c r="BQ122" s="999">
        <v>799166</v>
      </c>
      <c r="BR122" s="1000"/>
      <c r="BS122" s="1000"/>
      <c r="BT122" s="1000"/>
      <c r="BU122" s="1000"/>
      <c r="BV122" s="1000">
        <v>699485</v>
      </c>
      <c r="BW122" s="1000"/>
      <c r="BX122" s="1000"/>
      <c r="BY122" s="1000"/>
      <c r="BZ122" s="1000"/>
      <c r="CA122" s="1000">
        <v>597723</v>
      </c>
      <c r="CB122" s="1000"/>
      <c r="CC122" s="1000"/>
      <c r="CD122" s="1000"/>
      <c r="CE122" s="1000"/>
      <c r="CF122" s="1017">
        <v>29.2</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114</v>
      </c>
      <c r="DH122" s="926"/>
      <c r="DI122" s="926"/>
      <c r="DJ122" s="926"/>
      <c r="DK122" s="926"/>
      <c r="DL122" s="926" t="s">
        <v>114</v>
      </c>
      <c r="DM122" s="926"/>
      <c r="DN122" s="926"/>
      <c r="DO122" s="926"/>
      <c r="DP122" s="926"/>
      <c r="DQ122" s="926" t="s">
        <v>114</v>
      </c>
      <c r="DR122" s="926"/>
      <c r="DS122" s="926"/>
      <c r="DT122" s="926"/>
      <c r="DU122" s="926"/>
      <c r="DV122" s="927" t="s">
        <v>114</v>
      </c>
      <c r="DW122" s="927"/>
      <c r="DX122" s="927"/>
      <c r="DY122" s="927"/>
      <c r="DZ122" s="928"/>
    </row>
    <row r="123" spans="1:130" s="218" customFormat="1" ht="26.25" customHeight="1" x14ac:dyDescent="0.15">
      <c r="A123" s="1057"/>
      <c r="B123" s="949"/>
      <c r="C123" s="922" t="s">
        <v>434</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114</v>
      </c>
      <c r="AB123" s="959"/>
      <c r="AC123" s="959"/>
      <c r="AD123" s="959"/>
      <c r="AE123" s="960"/>
      <c r="AF123" s="961" t="s">
        <v>114</v>
      </c>
      <c r="AG123" s="959"/>
      <c r="AH123" s="959"/>
      <c r="AI123" s="959"/>
      <c r="AJ123" s="960"/>
      <c r="AK123" s="961" t="s">
        <v>114</v>
      </c>
      <c r="AL123" s="959"/>
      <c r="AM123" s="959"/>
      <c r="AN123" s="959"/>
      <c r="AO123" s="960"/>
      <c r="AP123" s="962" t="s">
        <v>114</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448</v>
      </c>
      <c r="BP123" s="1005"/>
      <c r="BQ123" s="1063">
        <v>8784751</v>
      </c>
      <c r="BR123" s="1064"/>
      <c r="BS123" s="1064"/>
      <c r="BT123" s="1064"/>
      <c r="BU123" s="1064"/>
      <c r="BV123" s="1064">
        <v>8960103</v>
      </c>
      <c r="BW123" s="1064"/>
      <c r="BX123" s="1064"/>
      <c r="BY123" s="1064"/>
      <c r="BZ123" s="1064"/>
      <c r="CA123" s="1064">
        <v>9416213</v>
      </c>
      <c r="CB123" s="1064"/>
      <c r="CC123" s="1064"/>
      <c r="CD123" s="1064"/>
      <c r="CE123" s="1064"/>
      <c r="CF123" s="1001"/>
      <c r="CG123" s="1002"/>
      <c r="CH123" s="1002"/>
      <c r="CI123" s="1002"/>
      <c r="CJ123" s="1003"/>
      <c r="CK123" s="1009"/>
      <c r="CL123" s="1010"/>
      <c r="CM123" s="1010"/>
      <c r="CN123" s="1010"/>
      <c r="CO123" s="1011"/>
      <c r="CP123" s="1019" t="s">
        <v>389</v>
      </c>
      <c r="CQ123" s="1020"/>
      <c r="CR123" s="1020"/>
      <c r="CS123" s="1020"/>
      <c r="CT123" s="1020"/>
      <c r="CU123" s="1020"/>
      <c r="CV123" s="1020"/>
      <c r="CW123" s="1020"/>
      <c r="CX123" s="1020"/>
      <c r="CY123" s="1020"/>
      <c r="CZ123" s="1020"/>
      <c r="DA123" s="1020"/>
      <c r="DB123" s="1020"/>
      <c r="DC123" s="1020"/>
      <c r="DD123" s="1020"/>
      <c r="DE123" s="1020"/>
      <c r="DF123" s="1021"/>
      <c r="DG123" s="958" t="s">
        <v>114</v>
      </c>
      <c r="DH123" s="959"/>
      <c r="DI123" s="959"/>
      <c r="DJ123" s="959"/>
      <c r="DK123" s="960"/>
      <c r="DL123" s="961" t="s">
        <v>114</v>
      </c>
      <c r="DM123" s="959"/>
      <c r="DN123" s="959"/>
      <c r="DO123" s="959"/>
      <c r="DP123" s="960"/>
      <c r="DQ123" s="961" t="s">
        <v>114</v>
      </c>
      <c r="DR123" s="959"/>
      <c r="DS123" s="959"/>
      <c r="DT123" s="959"/>
      <c r="DU123" s="960"/>
      <c r="DV123" s="962" t="s">
        <v>114</v>
      </c>
      <c r="DW123" s="963"/>
      <c r="DX123" s="963"/>
      <c r="DY123" s="963"/>
      <c r="DZ123" s="964"/>
    </row>
    <row r="124" spans="1:130" s="218" customFormat="1" ht="26.25" customHeight="1" thickBot="1" x14ac:dyDescent="0.2">
      <c r="A124" s="1057"/>
      <c r="B124" s="949"/>
      <c r="C124" s="922" t="s">
        <v>437</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114</v>
      </c>
      <c r="AB124" s="959"/>
      <c r="AC124" s="959"/>
      <c r="AD124" s="959"/>
      <c r="AE124" s="960"/>
      <c r="AF124" s="961" t="s">
        <v>114</v>
      </c>
      <c r="AG124" s="959"/>
      <c r="AH124" s="959"/>
      <c r="AI124" s="959"/>
      <c r="AJ124" s="960"/>
      <c r="AK124" s="961" t="s">
        <v>114</v>
      </c>
      <c r="AL124" s="959"/>
      <c r="AM124" s="959"/>
      <c r="AN124" s="959"/>
      <c r="AO124" s="960"/>
      <c r="AP124" s="962" t="s">
        <v>114</v>
      </c>
      <c r="AQ124" s="963"/>
      <c r="AR124" s="963"/>
      <c r="AS124" s="963"/>
      <c r="AT124" s="964"/>
      <c r="AU124" s="1059" t="s">
        <v>449</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114</v>
      </c>
      <c r="BR124" s="1027"/>
      <c r="BS124" s="1027"/>
      <c r="BT124" s="1027"/>
      <c r="BU124" s="1027"/>
      <c r="BV124" s="1027" t="s">
        <v>114</v>
      </c>
      <c r="BW124" s="1027"/>
      <c r="BX124" s="1027"/>
      <c r="BY124" s="1027"/>
      <c r="BZ124" s="1027"/>
      <c r="CA124" s="1027" t="s">
        <v>114</v>
      </c>
      <c r="CB124" s="1027"/>
      <c r="CC124" s="1027"/>
      <c r="CD124" s="1027"/>
      <c r="CE124" s="1027"/>
      <c r="CF124" s="1028"/>
      <c r="CG124" s="1029"/>
      <c r="CH124" s="1029"/>
      <c r="CI124" s="1029"/>
      <c r="CJ124" s="1030"/>
      <c r="CK124" s="1012"/>
      <c r="CL124" s="1012"/>
      <c r="CM124" s="1012"/>
      <c r="CN124" s="1012"/>
      <c r="CO124" s="1013"/>
      <c r="CP124" s="1019" t="s">
        <v>450</v>
      </c>
      <c r="CQ124" s="1020"/>
      <c r="CR124" s="1020"/>
      <c r="CS124" s="1020"/>
      <c r="CT124" s="1020"/>
      <c r="CU124" s="1020"/>
      <c r="CV124" s="1020"/>
      <c r="CW124" s="1020"/>
      <c r="CX124" s="1020"/>
      <c r="CY124" s="1020"/>
      <c r="CZ124" s="1020"/>
      <c r="DA124" s="1020"/>
      <c r="DB124" s="1020"/>
      <c r="DC124" s="1020"/>
      <c r="DD124" s="1020"/>
      <c r="DE124" s="1020"/>
      <c r="DF124" s="1021"/>
      <c r="DG124" s="1004">
        <v>1305338</v>
      </c>
      <c r="DH124" s="986"/>
      <c r="DI124" s="986"/>
      <c r="DJ124" s="986"/>
      <c r="DK124" s="987"/>
      <c r="DL124" s="985">
        <v>1195543</v>
      </c>
      <c r="DM124" s="986"/>
      <c r="DN124" s="986"/>
      <c r="DO124" s="986"/>
      <c r="DP124" s="987"/>
      <c r="DQ124" s="985" t="s">
        <v>114</v>
      </c>
      <c r="DR124" s="986"/>
      <c r="DS124" s="986"/>
      <c r="DT124" s="986"/>
      <c r="DU124" s="987"/>
      <c r="DV124" s="988" t="s">
        <v>114</v>
      </c>
      <c r="DW124" s="989"/>
      <c r="DX124" s="989"/>
      <c r="DY124" s="989"/>
      <c r="DZ124" s="990"/>
    </row>
    <row r="125" spans="1:130" s="218" customFormat="1" ht="26.25" customHeight="1" x14ac:dyDescent="0.15">
      <c r="A125" s="1057"/>
      <c r="B125" s="949"/>
      <c r="C125" s="922" t="s">
        <v>439</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114</v>
      </c>
      <c r="AB125" s="959"/>
      <c r="AC125" s="959"/>
      <c r="AD125" s="959"/>
      <c r="AE125" s="960"/>
      <c r="AF125" s="961" t="s">
        <v>114</v>
      </c>
      <c r="AG125" s="959"/>
      <c r="AH125" s="959"/>
      <c r="AI125" s="959"/>
      <c r="AJ125" s="960"/>
      <c r="AK125" s="961" t="s">
        <v>114</v>
      </c>
      <c r="AL125" s="959"/>
      <c r="AM125" s="959"/>
      <c r="AN125" s="959"/>
      <c r="AO125" s="960"/>
      <c r="AP125" s="962" t="s">
        <v>114</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451</v>
      </c>
      <c r="CL125" s="1007"/>
      <c r="CM125" s="1007"/>
      <c r="CN125" s="1007"/>
      <c r="CO125" s="1008"/>
      <c r="CP125" s="929" t="s">
        <v>452</v>
      </c>
      <c r="CQ125" s="897"/>
      <c r="CR125" s="897"/>
      <c r="CS125" s="897"/>
      <c r="CT125" s="897"/>
      <c r="CU125" s="897"/>
      <c r="CV125" s="897"/>
      <c r="CW125" s="897"/>
      <c r="CX125" s="897"/>
      <c r="CY125" s="897"/>
      <c r="CZ125" s="897"/>
      <c r="DA125" s="897"/>
      <c r="DB125" s="897"/>
      <c r="DC125" s="897"/>
      <c r="DD125" s="897"/>
      <c r="DE125" s="897"/>
      <c r="DF125" s="898"/>
      <c r="DG125" s="930" t="s">
        <v>114</v>
      </c>
      <c r="DH125" s="931"/>
      <c r="DI125" s="931"/>
      <c r="DJ125" s="931"/>
      <c r="DK125" s="931"/>
      <c r="DL125" s="931" t="s">
        <v>114</v>
      </c>
      <c r="DM125" s="931"/>
      <c r="DN125" s="931"/>
      <c r="DO125" s="931"/>
      <c r="DP125" s="931"/>
      <c r="DQ125" s="931" t="s">
        <v>114</v>
      </c>
      <c r="DR125" s="931"/>
      <c r="DS125" s="931"/>
      <c r="DT125" s="931"/>
      <c r="DU125" s="931"/>
      <c r="DV125" s="932" t="s">
        <v>114</v>
      </c>
      <c r="DW125" s="932"/>
      <c r="DX125" s="932"/>
      <c r="DY125" s="932"/>
      <c r="DZ125" s="933"/>
    </row>
    <row r="126" spans="1:130" s="218" customFormat="1" ht="26.25" customHeight="1" thickBot="1" x14ac:dyDescent="0.2">
      <c r="A126" s="1057"/>
      <c r="B126" s="949"/>
      <c r="C126" s="922" t="s">
        <v>441</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114</v>
      </c>
      <c r="AB126" s="959"/>
      <c r="AC126" s="959"/>
      <c r="AD126" s="959"/>
      <c r="AE126" s="960"/>
      <c r="AF126" s="961" t="s">
        <v>114</v>
      </c>
      <c r="AG126" s="959"/>
      <c r="AH126" s="959"/>
      <c r="AI126" s="959"/>
      <c r="AJ126" s="960"/>
      <c r="AK126" s="961" t="s">
        <v>114</v>
      </c>
      <c r="AL126" s="959"/>
      <c r="AM126" s="959"/>
      <c r="AN126" s="959"/>
      <c r="AO126" s="960"/>
      <c r="AP126" s="962" t="s">
        <v>114</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453</v>
      </c>
      <c r="CQ126" s="923"/>
      <c r="CR126" s="923"/>
      <c r="CS126" s="923"/>
      <c r="CT126" s="923"/>
      <c r="CU126" s="923"/>
      <c r="CV126" s="923"/>
      <c r="CW126" s="923"/>
      <c r="CX126" s="923"/>
      <c r="CY126" s="923"/>
      <c r="CZ126" s="923"/>
      <c r="DA126" s="923"/>
      <c r="DB126" s="923"/>
      <c r="DC126" s="923"/>
      <c r="DD126" s="923"/>
      <c r="DE126" s="923"/>
      <c r="DF126" s="924"/>
      <c r="DG126" s="925" t="s">
        <v>114</v>
      </c>
      <c r="DH126" s="926"/>
      <c r="DI126" s="926"/>
      <c r="DJ126" s="926"/>
      <c r="DK126" s="926"/>
      <c r="DL126" s="926" t="s">
        <v>114</v>
      </c>
      <c r="DM126" s="926"/>
      <c r="DN126" s="926"/>
      <c r="DO126" s="926"/>
      <c r="DP126" s="926"/>
      <c r="DQ126" s="926" t="s">
        <v>114</v>
      </c>
      <c r="DR126" s="926"/>
      <c r="DS126" s="926"/>
      <c r="DT126" s="926"/>
      <c r="DU126" s="926"/>
      <c r="DV126" s="927" t="s">
        <v>114</v>
      </c>
      <c r="DW126" s="927"/>
      <c r="DX126" s="927"/>
      <c r="DY126" s="927"/>
      <c r="DZ126" s="928"/>
    </row>
    <row r="127" spans="1:130" s="218" customFormat="1" ht="26.25" customHeight="1" x14ac:dyDescent="0.15">
      <c r="A127" s="1058"/>
      <c r="B127" s="951"/>
      <c r="C127" s="973" t="s">
        <v>454</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114</v>
      </c>
      <c r="AB127" s="959"/>
      <c r="AC127" s="959"/>
      <c r="AD127" s="959"/>
      <c r="AE127" s="960"/>
      <c r="AF127" s="961" t="s">
        <v>114</v>
      </c>
      <c r="AG127" s="959"/>
      <c r="AH127" s="959"/>
      <c r="AI127" s="959"/>
      <c r="AJ127" s="960"/>
      <c r="AK127" s="961" t="s">
        <v>114</v>
      </c>
      <c r="AL127" s="959"/>
      <c r="AM127" s="959"/>
      <c r="AN127" s="959"/>
      <c r="AO127" s="960"/>
      <c r="AP127" s="962" t="s">
        <v>114</v>
      </c>
      <c r="AQ127" s="963"/>
      <c r="AR127" s="963"/>
      <c r="AS127" s="963"/>
      <c r="AT127" s="964"/>
      <c r="AU127" s="220"/>
      <c r="AV127" s="220"/>
      <c r="AW127" s="220"/>
      <c r="AX127" s="1031" t="s">
        <v>455</v>
      </c>
      <c r="AY127" s="1032"/>
      <c r="AZ127" s="1032"/>
      <c r="BA127" s="1032"/>
      <c r="BB127" s="1032"/>
      <c r="BC127" s="1032"/>
      <c r="BD127" s="1032"/>
      <c r="BE127" s="1033"/>
      <c r="BF127" s="1034" t="s">
        <v>456</v>
      </c>
      <c r="BG127" s="1032"/>
      <c r="BH127" s="1032"/>
      <c r="BI127" s="1032"/>
      <c r="BJ127" s="1032"/>
      <c r="BK127" s="1032"/>
      <c r="BL127" s="1033"/>
      <c r="BM127" s="1034" t="s">
        <v>457</v>
      </c>
      <c r="BN127" s="1032"/>
      <c r="BO127" s="1032"/>
      <c r="BP127" s="1032"/>
      <c r="BQ127" s="1032"/>
      <c r="BR127" s="1032"/>
      <c r="BS127" s="1033"/>
      <c r="BT127" s="1034" t="s">
        <v>458</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459</v>
      </c>
      <c r="CQ127" s="923"/>
      <c r="CR127" s="923"/>
      <c r="CS127" s="923"/>
      <c r="CT127" s="923"/>
      <c r="CU127" s="923"/>
      <c r="CV127" s="923"/>
      <c r="CW127" s="923"/>
      <c r="CX127" s="923"/>
      <c r="CY127" s="923"/>
      <c r="CZ127" s="923"/>
      <c r="DA127" s="923"/>
      <c r="DB127" s="923"/>
      <c r="DC127" s="923"/>
      <c r="DD127" s="923"/>
      <c r="DE127" s="923"/>
      <c r="DF127" s="924"/>
      <c r="DG127" s="925" t="s">
        <v>114</v>
      </c>
      <c r="DH127" s="926"/>
      <c r="DI127" s="926"/>
      <c r="DJ127" s="926"/>
      <c r="DK127" s="926"/>
      <c r="DL127" s="926" t="s">
        <v>114</v>
      </c>
      <c r="DM127" s="926"/>
      <c r="DN127" s="926"/>
      <c r="DO127" s="926"/>
      <c r="DP127" s="926"/>
      <c r="DQ127" s="926" t="s">
        <v>114</v>
      </c>
      <c r="DR127" s="926"/>
      <c r="DS127" s="926"/>
      <c r="DT127" s="926"/>
      <c r="DU127" s="926"/>
      <c r="DV127" s="927" t="s">
        <v>114</v>
      </c>
      <c r="DW127" s="927"/>
      <c r="DX127" s="927"/>
      <c r="DY127" s="927"/>
      <c r="DZ127" s="928"/>
    </row>
    <row r="128" spans="1:130" s="218" customFormat="1" ht="26.25" customHeight="1" thickBot="1" x14ac:dyDescent="0.2">
      <c r="A128" s="1041" t="s">
        <v>460</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461</v>
      </c>
      <c r="X128" s="1043"/>
      <c r="Y128" s="1043"/>
      <c r="Z128" s="1044"/>
      <c r="AA128" s="1045">
        <v>39398</v>
      </c>
      <c r="AB128" s="1046"/>
      <c r="AC128" s="1046"/>
      <c r="AD128" s="1046"/>
      <c r="AE128" s="1047"/>
      <c r="AF128" s="1048">
        <v>40786</v>
      </c>
      <c r="AG128" s="1046"/>
      <c r="AH128" s="1046"/>
      <c r="AI128" s="1046"/>
      <c r="AJ128" s="1047"/>
      <c r="AK128" s="1048">
        <v>39399</v>
      </c>
      <c r="AL128" s="1046"/>
      <c r="AM128" s="1046"/>
      <c r="AN128" s="1046"/>
      <c r="AO128" s="1047"/>
      <c r="AP128" s="1049"/>
      <c r="AQ128" s="1050"/>
      <c r="AR128" s="1050"/>
      <c r="AS128" s="1050"/>
      <c r="AT128" s="1051"/>
      <c r="AU128" s="220"/>
      <c r="AV128" s="220"/>
      <c r="AW128" s="220"/>
      <c r="AX128" s="896" t="s">
        <v>462</v>
      </c>
      <c r="AY128" s="897"/>
      <c r="AZ128" s="897"/>
      <c r="BA128" s="897"/>
      <c r="BB128" s="897"/>
      <c r="BC128" s="897"/>
      <c r="BD128" s="897"/>
      <c r="BE128" s="898"/>
      <c r="BF128" s="1052" t="s">
        <v>114</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463</v>
      </c>
      <c r="CQ128" s="726"/>
      <c r="CR128" s="726"/>
      <c r="CS128" s="726"/>
      <c r="CT128" s="726"/>
      <c r="CU128" s="726"/>
      <c r="CV128" s="726"/>
      <c r="CW128" s="726"/>
      <c r="CX128" s="726"/>
      <c r="CY128" s="726"/>
      <c r="CZ128" s="726"/>
      <c r="DA128" s="726"/>
      <c r="DB128" s="726"/>
      <c r="DC128" s="726"/>
      <c r="DD128" s="726"/>
      <c r="DE128" s="726"/>
      <c r="DF128" s="1036"/>
      <c r="DG128" s="1037" t="s">
        <v>114</v>
      </c>
      <c r="DH128" s="1038"/>
      <c r="DI128" s="1038"/>
      <c r="DJ128" s="1038"/>
      <c r="DK128" s="1038"/>
      <c r="DL128" s="1038" t="s">
        <v>114</v>
      </c>
      <c r="DM128" s="1038"/>
      <c r="DN128" s="1038"/>
      <c r="DO128" s="1038"/>
      <c r="DP128" s="1038"/>
      <c r="DQ128" s="1038" t="s">
        <v>114</v>
      </c>
      <c r="DR128" s="1038"/>
      <c r="DS128" s="1038"/>
      <c r="DT128" s="1038"/>
      <c r="DU128" s="1038"/>
      <c r="DV128" s="1039" t="s">
        <v>114</v>
      </c>
      <c r="DW128" s="1039"/>
      <c r="DX128" s="1039"/>
      <c r="DY128" s="1039"/>
      <c r="DZ128" s="1040"/>
    </row>
    <row r="129" spans="1:131" s="218" customFormat="1" ht="26.25" customHeight="1" x14ac:dyDescent="0.15">
      <c r="A129" s="934" t="s">
        <v>104</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464</v>
      </c>
      <c r="X129" s="1071"/>
      <c r="Y129" s="1071"/>
      <c r="Z129" s="1072"/>
      <c r="AA129" s="958">
        <v>2372656</v>
      </c>
      <c r="AB129" s="959"/>
      <c r="AC129" s="959"/>
      <c r="AD129" s="959"/>
      <c r="AE129" s="960"/>
      <c r="AF129" s="961">
        <v>2277241</v>
      </c>
      <c r="AG129" s="959"/>
      <c r="AH129" s="959"/>
      <c r="AI129" s="959"/>
      <c r="AJ129" s="960"/>
      <c r="AK129" s="961">
        <v>2161486</v>
      </c>
      <c r="AL129" s="959"/>
      <c r="AM129" s="959"/>
      <c r="AN129" s="959"/>
      <c r="AO129" s="960"/>
      <c r="AP129" s="1073"/>
      <c r="AQ129" s="1074"/>
      <c r="AR129" s="1074"/>
      <c r="AS129" s="1074"/>
      <c r="AT129" s="1075"/>
      <c r="AU129" s="221"/>
      <c r="AV129" s="221"/>
      <c r="AW129" s="221"/>
      <c r="AX129" s="1065" t="s">
        <v>465</v>
      </c>
      <c r="AY129" s="923"/>
      <c r="AZ129" s="923"/>
      <c r="BA129" s="923"/>
      <c r="BB129" s="923"/>
      <c r="BC129" s="923"/>
      <c r="BD129" s="923"/>
      <c r="BE129" s="924"/>
      <c r="BF129" s="1066" t="s">
        <v>114</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466</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467</v>
      </c>
      <c r="X130" s="1071"/>
      <c r="Y130" s="1071"/>
      <c r="Z130" s="1072"/>
      <c r="AA130" s="958">
        <v>119885</v>
      </c>
      <c r="AB130" s="959"/>
      <c r="AC130" s="959"/>
      <c r="AD130" s="959"/>
      <c r="AE130" s="960"/>
      <c r="AF130" s="961">
        <v>112877</v>
      </c>
      <c r="AG130" s="959"/>
      <c r="AH130" s="959"/>
      <c r="AI130" s="959"/>
      <c r="AJ130" s="960"/>
      <c r="AK130" s="961">
        <v>111166</v>
      </c>
      <c r="AL130" s="959"/>
      <c r="AM130" s="959"/>
      <c r="AN130" s="959"/>
      <c r="AO130" s="960"/>
      <c r="AP130" s="1073"/>
      <c r="AQ130" s="1074"/>
      <c r="AR130" s="1074"/>
      <c r="AS130" s="1074"/>
      <c r="AT130" s="1075"/>
      <c r="AU130" s="221"/>
      <c r="AV130" s="221"/>
      <c r="AW130" s="221"/>
      <c r="AX130" s="1065" t="s">
        <v>468</v>
      </c>
      <c r="AY130" s="923"/>
      <c r="AZ130" s="923"/>
      <c r="BA130" s="923"/>
      <c r="BB130" s="923"/>
      <c r="BC130" s="923"/>
      <c r="BD130" s="923"/>
      <c r="BE130" s="924"/>
      <c r="BF130" s="1101">
        <v>2.2000000000000002</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469</v>
      </c>
      <c r="X131" s="1108"/>
      <c r="Y131" s="1108"/>
      <c r="Z131" s="1109"/>
      <c r="AA131" s="1004">
        <v>2252771</v>
      </c>
      <c r="AB131" s="986"/>
      <c r="AC131" s="986"/>
      <c r="AD131" s="986"/>
      <c r="AE131" s="987"/>
      <c r="AF131" s="985">
        <v>2164364</v>
      </c>
      <c r="AG131" s="986"/>
      <c r="AH131" s="986"/>
      <c r="AI131" s="986"/>
      <c r="AJ131" s="987"/>
      <c r="AK131" s="985">
        <v>2050320</v>
      </c>
      <c r="AL131" s="986"/>
      <c r="AM131" s="986"/>
      <c r="AN131" s="986"/>
      <c r="AO131" s="987"/>
      <c r="AP131" s="1110"/>
      <c r="AQ131" s="1111"/>
      <c r="AR131" s="1111"/>
      <c r="AS131" s="1111"/>
      <c r="AT131" s="1112"/>
      <c r="AU131" s="221"/>
      <c r="AV131" s="221"/>
      <c r="AW131" s="221"/>
      <c r="AX131" s="1083" t="s">
        <v>470</v>
      </c>
      <c r="AY131" s="726"/>
      <c r="AZ131" s="726"/>
      <c r="BA131" s="726"/>
      <c r="BB131" s="726"/>
      <c r="BC131" s="726"/>
      <c r="BD131" s="726"/>
      <c r="BE131" s="1036"/>
      <c r="BF131" s="1084" t="s">
        <v>114</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471</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472</v>
      </c>
      <c r="W132" s="1094"/>
      <c r="X132" s="1094"/>
      <c r="Y132" s="1094"/>
      <c r="Z132" s="1095"/>
      <c r="AA132" s="1096">
        <v>1.6243989999999999</v>
      </c>
      <c r="AB132" s="1097"/>
      <c r="AC132" s="1097"/>
      <c r="AD132" s="1097"/>
      <c r="AE132" s="1098"/>
      <c r="AF132" s="1099">
        <v>2.4504199999999998</v>
      </c>
      <c r="AG132" s="1097"/>
      <c r="AH132" s="1097"/>
      <c r="AI132" s="1097"/>
      <c r="AJ132" s="1098"/>
      <c r="AK132" s="1099">
        <v>2.782931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473</v>
      </c>
      <c r="W133" s="1077"/>
      <c r="X133" s="1077"/>
      <c r="Y133" s="1077"/>
      <c r="Z133" s="1078"/>
      <c r="AA133" s="1079">
        <v>1.4</v>
      </c>
      <c r="AB133" s="1080"/>
      <c r="AC133" s="1080"/>
      <c r="AD133" s="1080"/>
      <c r="AE133" s="1081"/>
      <c r="AF133" s="1079">
        <v>1.8</v>
      </c>
      <c r="AG133" s="1080"/>
      <c r="AH133" s="1080"/>
      <c r="AI133" s="1080"/>
      <c r="AJ133" s="1081"/>
      <c r="AK133" s="1079">
        <v>2.2000000000000002</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FSOIyEyo4GBjR6k7yupzgO7zOUbOueQaX0hCEbbUJEBUbLqKsCooiN1qVkfVDzz7Wu2iK3wHACmUvZQ4E0TsA==" saltValue="A+m7ccGroze3gTcILwlHN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BI97"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8L7ohhWHDFye/7UWkFS9ylmX7dJOiolodN+tFFtlZi0bwWZ5nz7UNUBRg7ZdFawlJDWGLYNyJLQH4Z0w17vgbQ==" saltValue="7smXgoC4XlQa9npL/2i5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W46"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HeysPG6y2G9AlqOk7soLsSwQErBc1cXInRLUGYUvfpbpl4R2XpkT64OJm3KSRNEBEi8iDqQs1B/F+xrxMjRTA==" saltValue="FJGLNTXdw/ieqnu5zgnwU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49"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482</v>
      </c>
      <c r="AL9" s="1117"/>
      <c r="AM9" s="1117"/>
      <c r="AN9" s="1118"/>
      <c r="AO9" s="269">
        <v>602310</v>
      </c>
      <c r="AP9" s="269">
        <v>424162</v>
      </c>
      <c r="AQ9" s="270">
        <v>289558</v>
      </c>
      <c r="AR9" s="271">
        <v>46.5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483</v>
      </c>
      <c r="AL10" s="1117"/>
      <c r="AM10" s="1117"/>
      <c r="AN10" s="1118"/>
      <c r="AO10" s="272">
        <v>98074</v>
      </c>
      <c r="AP10" s="272">
        <v>69066</v>
      </c>
      <c r="AQ10" s="273">
        <v>31838</v>
      </c>
      <c r="AR10" s="274">
        <v>116.9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484</v>
      </c>
      <c r="AL11" s="1117"/>
      <c r="AM11" s="1117"/>
      <c r="AN11" s="1118"/>
      <c r="AO11" s="272" t="s">
        <v>485</v>
      </c>
      <c r="AP11" s="272" t="s">
        <v>485</v>
      </c>
      <c r="AQ11" s="273">
        <v>5309</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485</v>
      </c>
      <c r="AP12" s="272" t="s">
        <v>485</v>
      </c>
      <c r="AQ12" s="273" t="s">
        <v>485</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487</v>
      </c>
      <c r="AL13" s="1117"/>
      <c r="AM13" s="1117"/>
      <c r="AN13" s="1118"/>
      <c r="AO13" s="272">
        <v>116</v>
      </c>
      <c r="AP13" s="272">
        <v>82</v>
      </c>
      <c r="AQ13" s="273">
        <v>8195</v>
      </c>
      <c r="AR13" s="274">
        <v>-99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488</v>
      </c>
      <c r="AL14" s="1117"/>
      <c r="AM14" s="1117"/>
      <c r="AN14" s="1118"/>
      <c r="AO14" s="272">
        <v>9032</v>
      </c>
      <c r="AP14" s="272">
        <v>6361</v>
      </c>
      <c r="AQ14" s="273">
        <v>5752</v>
      </c>
      <c r="AR14" s="274">
        <v>10.6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489</v>
      </c>
      <c r="AL15" s="1120"/>
      <c r="AM15" s="1120"/>
      <c r="AN15" s="1121"/>
      <c r="AO15" s="272">
        <v>-23829</v>
      </c>
      <c r="AP15" s="272">
        <v>-16781</v>
      </c>
      <c r="AQ15" s="273">
        <v>-17150</v>
      </c>
      <c r="AR15" s="274">
        <v>-2.2000000000000002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685703</v>
      </c>
      <c r="AP16" s="272">
        <v>482889</v>
      </c>
      <c r="AQ16" s="273">
        <v>323504</v>
      </c>
      <c r="AR16" s="274">
        <v>49.3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494</v>
      </c>
      <c r="AL21" s="1123"/>
      <c r="AM21" s="1123"/>
      <c r="AN21" s="1124"/>
      <c r="AO21" s="285">
        <v>39.44</v>
      </c>
      <c r="AP21" s="286">
        <v>26.26</v>
      </c>
      <c r="AQ21" s="287">
        <v>13.18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495</v>
      </c>
      <c r="AL22" s="1123"/>
      <c r="AM22" s="1123"/>
      <c r="AN22" s="1124"/>
      <c r="AO22" s="290">
        <v>95.1</v>
      </c>
      <c r="AP22" s="291">
        <v>94.5</v>
      </c>
      <c r="AQ22" s="292">
        <v>0.6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496</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499</v>
      </c>
      <c r="AL32" s="1131"/>
      <c r="AM32" s="1131"/>
      <c r="AN32" s="1132"/>
      <c r="AO32" s="300">
        <v>40780</v>
      </c>
      <c r="AP32" s="300">
        <v>28718</v>
      </c>
      <c r="AQ32" s="301">
        <v>167749</v>
      </c>
      <c r="AR32" s="302">
        <v>-82.9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500</v>
      </c>
      <c r="AL33" s="1131"/>
      <c r="AM33" s="1131"/>
      <c r="AN33" s="1132"/>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501</v>
      </c>
      <c r="AL34" s="1131"/>
      <c r="AM34" s="1131"/>
      <c r="AN34" s="1132"/>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502</v>
      </c>
      <c r="AL35" s="1131"/>
      <c r="AM35" s="1131"/>
      <c r="AN35" s="1132"/>
      <c r="AO35" s="300">
        <v>164906</v>
      </c>
      <c r="AP35" s="300">
        <v>116131</v>
      </c>
      <c r="AQ35" s="301">
        <v>32778</v>
      </c>
      <c r="AR35" s="302">
        <v>254.3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503</v>
      </c>
      <c r="AL36" s="1131"/>
      <c r="AM36" s="1131"/>
      <c r="AN36" s="1132"/>
      <c r="AO36" s="300">
        <v>1938</v>
      </c>
      <c r="AP36" s="300">
        <v>1365</v>
      </c>
      <c r="AQ36" s="301">
        <v>4535</v>
      </c>
      <c r="AR36" s="302">
        <v>-69.900000000000006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504</v>
      </c>
      <c r="AL37" s="1131"/>
      <c r="AM37" s="1131"/>
      <c r="AN37" s="1132"/>
      <c r="AO37" s="300" t="s">
        <v>485</v>
      </c>
      <c r="AP37" s="300" t="s">
        <v>485</v>
      </c>
      <c r="AQ37" s="301">
        <v>1146</v>
      </c>
      <c r="AR37" s="302" t="s">
        <v>485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505</v>
      </c>
      <c r="AL38" s="1134"/>
      <c r="AM38" s="1134"/>
      <c r="AN38" s="1135"/>
      <c r="AO38" s="303" t="s">
        <v>485</v>
      </c>
      <c r="AP38" s="303" t="s">
        <v>485</v>
      </c>
      <c r="AQ38" s="304">
        <v>37</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506</v>
      </c>
      <c r="AL39" s="1134"/>
      <c r="AM39" s="1134"/>
      <c r="AN39" s="1135"/>
      <c r="AO39" s="300">
        <v>-39399</v>
      </c>
      <c r="AP39" s="300">
        <v>-27746</v>
      </c>
      <c r="AQ39" s="301">
        <v>-7395</v>
      </c>
      <c r="AR39" s="302">
        <v>275.2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507</v>
      </c>
      <c r="AL40" s="1131"/>
      <c r="AM40" s="1131"/>
      <c r="AN40" s="1132"/>
      <c r="AO40" s="300">
        <v>-111166</v>
      </c>
      <c r="AP40" s="300">
        <v>-78286</v>
      </c>
      <c r="AQ40" s="301">
        <v>-144519</v>
      </c>
      <c r="AR40" s="302">
        <v>-45.8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57059</v>
      </c>
      <c r="AP41" s="300">
        <v>40182</v>
      </c>
      <c r="AQ41" s="301">
        <v>54333</v>
      </c>
      <c r="AR41" s="302">
        <v>-26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477</v>
      </c>
      <c r="AN49" s="1127" t="s">
        <v>510</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630213</v>
      </c>
      <c r="AN51" s="322">
        <v>403724</v>
      </c>
      <c r="AO51" s="323">
        <v>-20.6</v>
      </c>
      <c r="AP51" s="324">
        <v>332350</v>
      </c>
      <c r="AQ51" s="325">
        <v>4.9000000000000004</v>
      </c>
      <c r="AR51" s="326">
        <v>-25.5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539415</v>
      </c>
      <c r="AN52" s="330">
        <v>345557</v>
      </c>
      <c r="AO52" s="331">
        <v>-18.899999999999999</v>
      </c>
      <c r="AP52" s="332">
        <v>200453</v>
      </c>
      <c r="AQ52" s="333">
        <v>0.7</v>
      </c>
      <c r="AR52" s="334">
        <v>-19.600000000000001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896892</v>
      </c>
      <c r="AN53" s="322">
        <v>587740</v>
      </c>
      <c r="AO53" s="323">
        <v>45.6</v>
      </c>
      <c r="AP53" s="324">
        <v>362690</v>
      </c>
      <c r="AQ53" s="325">
        <v>9.1</v>
      </c>
      <c r="AR53" s="326">
        <v>36.5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886068</v>
      </c>
      <c r="AN54" s="330">
        <v>580647</v>
      </c>
      <c r="AO54" s="331">
        <v>68</v>
      </c>
      <c r="AP54" s="332">
        <v>172580</v>
      </c>
      <c r="AQ54" s="333">
        <v>-13.9</v>
      </c>
      <c r="AR54" s="334">
        <v>81.900000000000006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682608</v>
      </c>
      <c r="AN55" s="322">
        <v>455680</v>
      </c>
      <c r="AO55" s="323">
        <v>-22.5</v>
      </c>
      <c r="AP55" s="324">
        <v>296093</v>
      </c>
      <c r="AQ55" s="325">
        <v>-18.399999999999999</v>
      </c>
      <c r="AR55" s="326">
        <v>-4.0999999999999996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682608</v>
      </c>
      <c r="AN56" s="330">
        <v>455680</v>
      </c>
      <c r="AO56" s="331">
        <v>-21.5</v>
      </c>
      <c r="AP56" s="332">
        <v>140545</v>
      </c>
      <c r="AQ56" s="333">
        <v>-18.600000000000001</v>
      </c>
      <c r="AR56" s="334">
        <v>-2.9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490804</v>
      </c>
      <c r="AN57" s="322">
        <v>335249</v>
      </c>
      <c r="AO57" s="323">
        <v>-26.4</v>
      </c>
      <c r="AP57" s="324">
        <v>308655</v>
      </c>
      <c r="AQ57" s="325">
        <v>4.2</v>
      </c>
      <c r="AR57" s="326">
        <v>-30.6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490804</v>
      </c>
      <c r="AN58" s="330">
        <v>335249</v>
      </c>
      <c r="AO58" s="331">
        <v>-26.4</v>
      </c>
      <c r="AP58" s="332">
        <v>169887</v>
      </c>
      <c r="AQ58" s="333">
        <v>20.9</v>
      </c>
      <c r="AR58" s="334">
        <v>-47.3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1194897</v>
      </c>
      <c r="AN59" s="322">
        <v>841477</v>
      </c>
      <c r="AO59" s="323">
        <v>151</v>
      </c>
      <c r="AP59" s="324">
        <v>325476</v>
      </c>
      <c r="AQ59" s="325">
        <v>5.4</v>
      </c>
      <c r="AR59" s="326">
        <v>145.6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1043007</v>
      </c>
      <c r="AN60" s="330">
        <v>734512</v>
      </c>
      <c r="AO60" s="331">
        <v>119.1</v>
      </c>
      <c r="AP60" s="332">
        <v>190204</v>
      </c>
      <c r="AQ60" s="333">
        <v>12</v>
      </c>
      <c r="AR60" s="334">
        <v>107.1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779083</v>
      </c>
      <c r="AN61" s="337">
        <v>524774</v>
      </c>
      <c r="AO61" s="338">
        <v>25.4</v>
      </c>
      <c r="AP61" s="339">
        <v>325053</v>
      </c>
      <c r="AQ61" s="340">
        <v>1</v>
      </c>
      <c r="AR61" s="326">
        <v>24.4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728380</v>
      </c>
      <c r="AN62" s="330">
        <v>490329</v>
      </c>
      <c r="AO62" s="331">
        <v>24.1</v>
      </c>
      <c r="AP62" s="332">
        <v>174734</v>
      </c>
      <c r="AQ62" s="333">
        <v>0.2</v>
      </c>
      <c r="AR62" s="334">
        <v>23.9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DE4Tttj5WyVlc1TrzaAmlmGwKuoFc0OVvVcZfJOXPfs/uCh0/2joNX5urQnFKmHGZUK5bpvssfRg6+OQSFtaLw==" saltValue="HULLpDxtNTygpsok4PoR0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91"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7euouRBOwJzvShYGCYudx9wCqEFDKdMH4f55dg6GvVPg6O28P5VMpnDmyNQeUv/rc8xH9L8b24SD0zAyW3fD8w==" saltValue="da7trUa9RX83eib2yrBQ8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67"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AYeDkmBjhzW7xBarF5Z0s0RxWZ0ncjUiDCmzKJEDaqHCX3WBi7Q6HuOR+QnnliBV4pLaWWaNw7Yr9ylvcN+tbQ==" saltValue="kxOzRm96J/97Gt6HZZ5Q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F1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183.65</v>
      </c>
      <c r="G47" s="12">
        <v>185.28</v>
      </c>
      <c r="H47" s="12">
        <v>194.07</v>
      </c>
      <c r="I47" s="12">
        <v>209.68</v>
      </c>
      <c r="J47" s="13">
        <v>226.64</v>
      </c>
    </row>
    <row r="48" spans="2:10" ht="57.75" customHeight="1" x14ac:dyDescent="0.15">
      <c r="B48" s="14"/>
      <c r="C48" s="1141" t="s">
        <v>4</v>
      </c>
      <c r="D48" s="1141"/>
      <c r="E48" s="1142"/>
      <c r="F48" s="15">
        <v>1.51</v>
      </c>
      <c r="G48" s="16">
        <v>1.48</v>
      </c>
      <c r="H48" s="16">
        <v>1.64</v>
      </c>
      <c r="I48" s="16">
        <v>2.2599999999999998</v>
      </c>
      <c r="J48" s="17">
        <v>1.49</v>
      </c>
    </row>
    <row r="49" spans="2:10" ht="57.75" customHeight="1" thickBot="1" x14ac:dyDescent="0.2">
      <c r="B49" s="18"/>
      <c r="C49" s="1143" t="s">
        <v>5</v>
      </c>
      <c r="D49" s="1143"/>
      <c r="E49" s="1144"/>
      <c r="F49" s="19">
        <v>8.4600000000000009</v>
      </c>
      <c r="G49" s="20">
        <v>7.72</v>
      </c>
      <c r="H49" s="20">
        <v>4.95</v>
      </c>
      <c r="I49" s="20">
        <v>6.32</v>
      </c>
      <c r="J49" s="21">
        <v>2.46</v>
      </c>
    </row>
    <row r="50" spans="2:10" x14ac:dyDescent="0.15"/>
  </sheetData>
  <sheetProtection algorithmName="SHA-512" hashValue="YQ1sKRG+Z9XySFmFj9WnNPyuL/cq2ZAnO8LRC/LpsyH2axzUBWGPyQwfTRwDzWIRKjg1zv3o+uYrvvOIY6iK9A==" saltValue="Lomx6tRi9mvqnb6koVR2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F22"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529</v>
      </c>
      <c r="D34" s="1151"/>
      <c r="E34" s="1152"/>
      <c r="F34" s="32">
        <v>1.51</v>
      </c>
      <c r="G34" s="33">
        <v>1.48</v>
      </c>
      <c r="H34" s="33">
        <v>1.64</v>
      </c>
      <c r="I34" s="33">
        <v>2.25</v>
      </c>
      <c r="J34" s="34">
        <v>1.48</v>
      </c>
      <c r="K34" s="22"/>
      <c r="L34" s="22"/>
      <c r="M34" s="22"/>
      <c r="N34" s="22"/>
      <c r="O34" s="22"/>
      <c r="P34" s="22"/>
    </row>
    <row r="35" spans="1:16" ht="39" customHeight="1" x14ac:dyDescent="0.15">
      <c r="A35" s="22"/>
      <c r="B35" s="35"/>
      <c r="C35" s="1145" t="s">
        <v>530</v>
      </c>
      <c r="D35" s="1146"/>
      <c r="E35" s="1147"/>
      <c r="F35" s="36" t="s">
        <v>485</v>
      </c>
      <c r="G35" s="37" t="s">
        <v>485</v>
      </c>
      <c r="H35" s="37" t="s">
        <v>485</v>
      </c>
      <c r="I35" s="37" t="s">
        <v>485</v>
      </c>
      <c r="J35" s="38">
        <v>0.49</v>
      </c>
      <c r="K35" s="22"/>
      <c r="L35" s="22"/>
      <c r="M35" s="22"/>
      <c r="N35" s="22"/>
      <c r="O35" s="22"/>
      <c r="P35" s="22"/>
    </row>
    <row r="36" spans="1:16" ht="39" customHeight="1" x14ac:dyDescent="0.15">
      <c r="A36" s="22"/>
      <c r="B36" s="35"/>
      <c r="C36" s="1145" t="s">
        <v>531</v>
      </c>
      <c r="D36" s="1146"/>
      <c r="E36" s="1147"/>
      <c r="F36" s="36" t="s">
        <v>485</v>
      </c>
      <c r="G36" s="37" t="s">
        <v>485</v>
      </c>
      <c r="H36" s="37" t="s">
        <v>485</v>
      </c>
      <c r="I36" s="37" t="s">
        <v>485</v>
      </c>
      <c r="J36" s="38">
        <v>0.43</v>
      </c>
      <c r="K36" s="22"/>
      <c r="L36" s="22"/>
      <c r="M36" s="22"/>
      <c r="N36" s="22"/>
      <c r="O36" s="22"/>
      <c r="P36" s="22"/>
    </row>
    <row r="37" spans="1:16" ht="39" customHeight="1" x14ac:dyDescent="0.15">
      <c r="A37" s="22"/>
      <c r="B37" s="35"/>
      <c r="C37" s="1145" t="s">
        <v>532</v>
      </c>
      <c r="D37" s="1146"/>
      <c r="E37" s="1147"/>
      <c r="F37" s="36">
        <v>0</v>
      </c>
      <c r="G37" s="37">
        <v>0.01</v>
      </c>
      <c r="H37" s="37">
        <v>0.03</v>
      </c>
      <c r="I37" s="37">
        <v>0.02</v>
      </c>
      <c r="J37" s="38">
        <v>0.03</v>
      </c>
      <c r="K37" s="22"/>
      <c r="L37" s="22"/>
      <c r="M37" s="22"/>
      <c r="N37" s="22"/>
      <c r="O37" s="22"/>
      <c r="P37" s="22"/>
    </row>
    <row r="38" spans="1:16" ht="39" customHeight="1" x14ac:dyDescent="0.15">
      <c r="A38" s="22"/>
      <c r="B38" s="35"/>
      <c r="C38" s="1145" t="s">
        <v>533</v>
      </c>
      <c r="D38" s="1146"/>
      <c r="E38" s="1147"/>
      <c r="F38" s="36">
        <v>0.1</v>
      </c>
      <c r="G38" s="37">
        <v>0.02</v>
      </c>
      <c r="H38" s="37">
        <v>0.21</v>
      </c>
      <c r="I38" s="37">
        <v>0.04</v>
      </c>
      <c r="J38" s="38">
        <v>0.02</v>
      </c>
      <c r="K38" s="22"/>
      <c r="L38" s="22"/>
      <c r="M38" s="22"/>
      <c r="N38" s="22"/>
      <c r="O38" s="22"/>
      <c r="P38" s="22"/>
    </row>
    <row r="39" spans="1:16" ht="39" customHeight="1" x14ac:dyDescent="0.15">
      <c r="A39" s="22"/>
      <c r="B39" s="35"/>
      <c r="C39" s="1145"/>
      <c r="D39" s="1146"/>
      <c r="E39" s="1147"/>
      <c r="F39" s="36"/>
      <c r="G39" s="37"/>
      <c r="H39" s="37"/>
      <c r="I39" s="37"/>
      <c r="J39" s="38"/>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534</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535</v>
      </c>
      <c r="D43" s="1149"/>
      <c r="E43" s="1150"/>
      <c r="F43" s="41">
        <v>0</v>
      </c>
      <c r="G43" s="42">
        <v>0</v>
      </c>
      <c r="H43" s="42">
        <v>0</v>
      </c>
      <c r="I43" s="42">
        <v>7.95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9akEUOwx8carzSSb74hzQeve0QMTE9llKD98+MlxzMzCfaL1qZVp9NAY/4MY5LESORmSc/eYTh+itlntGEQBA==" saltValue="TjLGzHYsENteWOTaksMX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I22"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41</v>
      </c>
      <c r="L45" s="60">
        <v>41</v>
      </c>
      <c r="M45" s="60">
        <v>41</v>
      </c>
      <c r="N45" s="60">
        <v>41</v>
      </c>
      <c r="O45" s="61">
        <v>41</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485</v>
      </c>
      <c r="L46" s="64" t="s">
        <v>485</v>
      </c>
      <c r="M46" s="64" t="s">
        <v>485</v>
      </c>
      <c r="N46" s="64" t="s">
        <v>485</v>
      </c>
      <c r="O46" s="65" t="s">
        <v>485</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485</v>
      </c>
      <c r="L47" s="64" t="s">
        <v>485</v>
      </c>
      <c r="M47" s="64" t="s">
        <v>485</v>
      </c>
      <c r="N47" s="64" t="s">
        <v>485</v>
      </c>
      <c r="O47" s="65" t="s">
        <v>485</v>
      </c>
      <c r="P47" s="48"/>
      <c r="Q47" s="48"/>
      <c r="R47" s="48"/>
      <c r="S47" s="48"/>
      <c r="T47" s="48"/>
      <c r="U47" s="48"/>
    </row>
    <row r="48" spans="1:21" ht="30.75" customHeight="1" x14ac:dyDescent="0.15">
      <c r="A48" s="48"/>
      <c r="B48" s="1155"/>
      <c r="C48" s="1156"/>
      <c r="D48" s="62"/>
      <c r="E48" s="1161" t="s">
        <v>13</v>
      </c>
      <c r="F48" s="1161"/>
      <c r="G48" s="1161"/>
      <c r="H48" s="1161"/>
      <c r="I48" s="1161"/>
      <c r="J48" s="1162"/>
      <c r="K48" s="63">
        <v>156</v>
      </c>
      <c r="L48" s="64">
        <v>154</v>
      </c>
      <c r="M48" s="64">
        <v>154</v>
      </c>
      <c r="N48" s="64">
        <v>164</v>
      </c>
      <c r="O48" s="65">
        <v>165</v>
      </c>
      <c r="P48" s="48"/>
      <c r="Q48" s="48"/>
      <c r="R48" s="48"/>
      <c r="S48" s="48"/>
      <c r="T48" s="48"/>
      <c r="U48" s="48"/>
    </row>
    <row r="49" spans="1:21" ht="30.75" customHeight="1" x14ac:dyDescent="0.15">
      <c r="A49" s="48"/>
      <c r="B49" s="1155"/>
      <c r="C49" s="1156"/>
      <c r="D49" s="62"/>
      <c r="E49" s="1161" t="s">
        <v>14</v>
      </c>
      <c r="F49" s="1161"/>
      <c r="G49" s="1161"/>
      <c r="H49" s="1161"/>
      <c r="I49" s="1161"/>
      <c r="J49" s="1162"/>
      <c r="K49" s="63">
        <v>1</v>
      </c>
      <c r="L49" s="64">
        <v>1</v>
      </c>
      <c r="M49" s="64">
        <v>1</v>
      </c>
      <c r="N49" s="64">
        <v>2</v>
      </c>
      <c r="O49" s="65">
        <v>2</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485</v>
      </c>
      <c r="L50" s="64" t="s">
        <v>485</v>
      </c>
      <c r="M50" s="64" t="s">
        <v>485</v>
      </c>
      <c r="N50" s="64" t="s">
        <v>485</v>
      </c>
      <c r="O50" s="65" t="s">
        <v>485</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485</v>
      </c>
      <c r="L51" s="64" t="s">
        <v>485</v>
      </c>
      <c r="M51" s="64" t="s">
        <v>485</v>
      </c>
      <c r="N51" s="64" t="s">
        <v>485</v>
      </c>
      <c r="O51" s="65" t="s">
        <v>485</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167</v>
      </c>
      <c r="L52" s="64">
        <v>164</v>
      </c>
      <c r="M52" s="64">
        <v>159</v>
      </c>
      <c r="N52" s="64">
        <v>154</v>
      </c>
      <c r="O52" s="65">
        <v>150</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31</v>
      </c>
      <c r="L53" s="69">
        <v>32</v>
      </c>
      <c r="M53" s="69">
        <v>37</v>
      </c>
      <c r="N53" s="69">
        <v>53</v>
      </c>
      <c r="O53" s="70">
        <v>58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536</v>
      </c>
      <c r="L57" s="81" t="s">
        <v>537</v>
      </c>
      <c r="M57" s="81" t="s">
        <v>538</v>
      </c>
      <c r="N57" s="81" t="s">
        <v>539</v>
      </c>
      <c r="O57" s="82" t="s">
        <v>540</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sTni6hfbz0Qk5m4BisixljTDa17fL1HD4WSdDzPw9t3jUnjVg4wY3RgIPfUOdtPWXGOZZrspUgpbyEhOdPYLFw==" saltValue="+s3qYj207Xx3WDS0IiX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H13"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84" t="s">
        <v>30</v>
      </c>
      <c r="C41" s="1185"/>
      <c r="D41" s="105"/>
      <c r="E41" s="1190" t="s">
        <v>31</v>
      </c>
      <c r="F41" s="1190"/>
      <c r="G41" s="1190"/>
      <c r="H41" s="1191"/>
      <c r="I41" s="343">
        <v>263</v>
      </c>
      <c r="J41" s="344">
        <v>227</v>
      </c>
      <c r="K41" s="344">
        <v>190</v>
      </c>
      <c r="L41" s="344">
        <v>152</v>
      </c>
      <c r="M41" s="345">
        <v>113</v>
      </c>
    </row>
    <row r="42" spans="2:13" ht="27.75" customHeight="1" x14ac:dyDescent="0.15">
      <c r="B42" s="1186"/>
      <c r="C42" s="1187"/>
      <c r="D42" s="106"/>
      <c r="E42" s="1192" t="s">
        <v>32</v>
      </c>
      <c r="F42" s="1192"/>
      <c r="G42" s="1192"/>
      <c r="H42" s="1193"/>
      <c r="I42" s="346" t="s">
        <v>485</v>
      </c>
      <c r="J42" s="347" t="s">
        <v>485</v>
      </c>
      <c r="K42" s="347" t="s">
        <v>485</v>
      </c>
      <c r="L42" s="347" t="s">
        <v>485</v>
      </c>
      <c r="M42" s="348" t="s">
        <v>485</v>
      </c>
    </row>
    <row r="43" spans="2:13" ht="27.75" customHeight="1" x14ac:dyDescent="0.15">
      <c r="B43" s="1186"/>
      <c r="C43" s="1187"/>
      <c r="D43" s="106"/>
      <c r="E43" s="1192" t="s">
        <v>33</v>
      </c>
      <c r="F43" s="1192"/>
      <c r="G43" s="1192"/>
      <c r="H43" s="1193"/>
      <c r="I43" s="346">
        <v>1570</v>
      </c>
      <c r="J43" s="347">
        <v>1442</v>
      </c>
      <c r="K43" s="347">
        <v>1305</v>
      </c>
      <c r="L43" s="347">
        <v>1196</v>
      </c>
      <c r="M43" s="348">
        <v>1107</v>
      </c>
    </row>
    <row r="44" spans="2:13" ht="27.75" customHeight="1" x14ac:dyDescent="0.15">
      <c r="B44" s="1186"/>
      <c r="C44" s="1187"/>
      <c r="D44" s="106"/>
      <c r="E44" s="1192" t="s">
        <v>34</v>
      </c>
      <c r="F44" s="1192"/>
      <c r="G44" s="1192"/>
      <c r="H44" s="1193"/>
      <c r="I44" s="346">
        <v>8</v>
      </c>
      <c r="J44" s="347">
        <v>12</v>
      </c>
      <c r="K44" s="347">
        <v>15</v>
      </c>
      <c r="L44" s="347">
        <v>13</v>
      </c>
      <c r="M44" s="348">
        <v>11</v>
      </c>
    </row>
    <row r="45" spans="2:13" ht="27.75" customHeight="1" x14ac:dyDescent="0.15">
      <c r="B45" s="1186"/>
      <c r="C45" s="1187"/>
      <c r="D45" s="106"/>
      <c r="E45" s="1192" t="s">
        <v>35</v>
      </c>
      <c r="F45" s="1192"/>
      <c r="G45" s="1192"/>
      <c r="H45" s="1193"/>
      <c r="I45" s="346">
        <v>361</v>
      </c>
      <c r="J45" s="347">
        <v>352</v>
      </c>
      <c r="K45" s="347">
        <v>321</v>
      </c>
      <c r="L45" s="347">
        <v>387</v>
      </c>
      <c r="M45" s="348">
        <v>356</v>
      </c>
    </row>
    <row r="46" spans="2:13" ht="27.75" customHeight="1" x14ac:dyDescent="0.15">
      <c r="B46" s="1186"/>
      <c r="C46" s="1187"/>
      <c r="D46" s="107"/>
      <c r="E46" s="1192" t="s">
        <v>36</v>
      </c>
      <c r="F46" s="1192"/>
      <c r="G46" s="1192"/>
      <c r="H46" s="1193"/>
      <c r="I46" s="346" t="s">
        <v>485</v>
      </c>
      <c r="J46" s="347" t="s">
        <v>485</v>
      </c>
      <c r="K46" s="347" t="s">
        <v>485</v>
      </c>
      <c r="L46" s="347" t="s">
        <v>485</v>
      </c>
      <c r="M46" s="348" t="s">
        <v>485</v>
      </c>
    </row>
    <row r="47" spans="2:13" ht="27.75" customHeight="1" x14ac:dyDescent="0.15">
      <c r="B47" s="1186"/>
      <c r="C47" s="1187"/>
      <c r="D47" s="108"/>
      <c r="E47" s="1194" t="s">
        <v>37</v>
      </c>
      <c r="F47" s="1195"/>
      <c r="G47" s="1195"/>
      <c r="H47" s="1196"/>
      <c r="I47" s="346" t="s">
        <v>485</v>
      </c>
      <c r="J47" s="347" t="s">
        <v>485</v>
      </c>
      <c r="K47" s="347" t="s">
        <v>485</v>
      </c>
      <c r="L47" s="347" t="s">
        <v>485</v>
      </c>
      <c r="M47" s="348" t="s">
        <v>485</v>
      </c>
    </row>
    <row r="48" spans="2:13" ht="27.75" customHeight="1" x14ac:dyDescent="0.15">
      <c r="B48" s="1186"/>
      <c r="C48" s="1187"/>
      <c r="D48" s="106"/>
      <c r="E48" s="1192" t="s">
        <v>38</v>
      </c>
      <c r="F48" s="1192"/>
      <c r="G48" s="1192"/>
      <c r="H48" s="1193"/>
      <c r="I48" s="346" t="s">
        <v>485</v>
      </c>
      <c r="J48" s="347" t="s">
        <v>485</v>
      </c>
      <c r="K48" s="347" t="s">
        <v>485</v>
      </c>
      <c r="L48" s="347" t="s">
        <v>485</v>
      </c>
      <c r="M48" s="348" t="s">
        <v>485</v>
      </c>
    </row>
    <row r="49" spans="2:13" ht="27.75" customHeight="1" x14ac:dyDescent="0.15">
      <c r="B49" s="1188"/>
      <c r="C49" s="1189"/>
      <c r="D49" s="106"/>
      <c r="E49" s="1192" t="s">
        <v>39</v>
      </c>
      <c r="F49" s="1192"/>
      <c r="G49" s="1192"/>
      <c r="H49" s="1193"/>
      <c r="I49" s="346" t="s">
        <v>485</v>
      </c>
      <c r="J49" s="347" t="s">
        <v>485</v>
      </c>
      <c r="K49" s="347" t="s">
        <v>485</v>
      </c>
      <c r="L49" s="347" t="s">
        <v>485</v>
      </c>
      <c r="M49" s="348" t="s">
        <v>485</v>
      </c>
    </row>
    <row r="50" spans="2:13" ht="27.75" customHeight="1" x14ac:dyDescent="0.15">
      <c r="B50" s="1197" t="s">
        <v>40</v>
      </c>
      <c r="C50" s="1198"/>
      <c r="D50" s="109"/>
      <c r="E50" s="1192" t="s">
        <v>41</v>
      </c>
      <c r="F50" s="1192"/>
      <c r="G50" s="1192"/>
      <c r="H50" s="1193"/>
      <c r="I50" s="346">
        <v>7508</v>
      </c>
      <c r="J50" s="347">
        <v>7728</v>
      </c>
      <c r="K50" s="347">
        <v>7799</v>
      </c>
      <c r="L50" s="347">
        <v>8109</v>
      </c>
      <c r="M50" s="348">
        <v>8705</v>
      </c>
    </row>
    <row r="51" spans="2:13" ht="27.75" customHeight="1" x14ac:dyDescent="0.15">
      <c r="B51" s="1186"/>
      <c r="C51" s="1187"/>
      <c r="D51" s="106"/>
      <c r="E51" s="1192" t="s">
        <v>42</v>
      </c>
      <c r="F51" s="1192"/>
      <c r="G51" s="1192"/>
      <c r="H51" s="1193"/>
      <c r="I51" s="346">
        <v>258</v>
      </c>
      <c r="J51" s="347">
        <v>223</v>
      </c>
      <c r="K51" s="347">
        <v>187</v>
      </c>
      <c r="L51" s="347">
        <v>152</v>
      </c>
      <c r="M51" s="348">
        <v>113</v>
      </c>
    </row>
    <row r="52" spans="2:13" ht="27.75" customHeight="1" x14ac:dyDescent="0.15">
      <c r="B52" s="1188"/>
      <c r="C52" s="1189"/>
      <c r="D52" s="106"/>
      <c r="E52" s="1192" t="s">
        <v>43</v>
      </c>
      <c r="F52" s="1192"/>
      <c r="G52" s="1192"/>
      <c r="H52" s="1193"/>
      <c r="I52" s="346">
        <v>1001</v>
      </c>
      <c r="J52" s="347">
        <v>897</v>
      </c>
      <c r="K52" s="347">
        <v>799</v>
      </c>
      <c r="L52" s="347">
        <v>699</v>
      </c>
      <c r="M52" s="348">
        <v>598</v>
      </c>
    </row>
    <row r="53" spans="2:13" ht="27.75" customHeight="1" thickBot="1" x14ac:dyDescent="0.2">
      <c r="B53" s="1199" t="s">
        <v>19</v>
      </c>
      <c r="C53" s="1200"/>
      <c r="D53" s="110"/>
      <c r="E53" s="1201" t="s">
        <v>44</v>
      </c>
      <c r="F53" s="1201"/>
      <c r="G53" s="1201"/>
      <c r="H53" s="1202"/>
      <c r="I53" s="349">
        <v>-6566</v>
      </c>
      <c r="J53" s="350">
        <v>-6815</v>
      </c>
      <c r="K53" s="350">
        <v>-6954</v>
      </c>
      <c r="L53" s="350">
        <v>-7213</v>
      </c>
      <c r="M53" s="351">
        <v>-7828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i5/XwW0UXRJsyd5p7df6NBg3kWZVWAkINvtsSzVGiJnTOnXs6NllbVzKqgmo7bmmn7XmFhvPtHpGXjBSYjgHA==" saltValue="vSwJJX2N6NbTlbfO8DPrI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F1"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4605</v>
      </c>
      <c r="G55" s="352">
        <v>4775</v>
      </c>
      <c r="H55" s="353">
        <v>4899</v>
      </c>
    </row>
    <row r="56" spans="2:8" ht="52.5" customHeight="1" x14ac:dyDescent="0.15">
      <c r="B56" s="122"/>
      <c r="C56" s="1213" t="s">
        <v>47</v>
      </c>
      <c r="D56" s="1213"/>
      <c r="E56" s="1214"/>
      <c r="F56" s="354">
        <v>24</v>
      </c>
      <c r="G56" s="354">
        <v>24</v>
      </c>
      <c r="H56" s="355">
        <v>24</v>
      </c>
    </row>
    <row r="57" spans="2:8" ht="53.25" customHeight="1" x14ac:dyDescent="0.15">
      <c r="B57" s="122"/>
      <c r="C57" s="1215" t="s">
        <v>48</v>
      </c>
      <c r="D57" s="1215"/>
      <c r="E57" s="1216"/>
      <c r="F57" s="356">
        <v>3170</v>
      </c>
      <c r="G57" s="356">
        <v>3310</v>
      </c>
      <c r="H57" s="357">
        <v>3782</v>
      </c>
    </row>
    <row r="58" spans="2:8" ht="45.75" customHeight="1" x14ac:dyDescent="0.15">
      <c r="B58" s="123"/>
      <c r="C58" s="1203" t="s">
        <v>49</v>
      </c>
      <c r="D58" s="1204"/>
      <c r="E58" s="1205"/>
      <c r="F58" s="358"/>
      <c r="G58" s="358"/>
      <c r="H58" s="359"/>
    </row>
    <row r="59" spans="2:8" ht="45.75" customHeight="1" x14ac:dyDescent="0.15">
      <c r="B59" s="123"/>
      <c r="C59" s="1203" t="s">
        <v>49</v>
      </c>
      <c r="D59" s="1204"/>
      <c r="E59" s="1205"/>
      <c r="F59" s="358"/>
      <c r="G59" s="358"/>
      <c r="H59" s="359"/>
    </row>
    <row r="60" spans="2:8" ht="45.75" customHeight="1" x14ac:dyDescent="0.15">
      <c r="B60" s="123"/>
      <c r="C60" s="1203" t="s">
        <v>49</v>
      </c>
      <c r="D60" s="1204"/>
      <c r="E60" s="1205"/>
      <c r="F60" s="358"/>
      <c r="G60" s="358"/>
      <c r="H60" s="359"/>
    </row>
    <row r="61" spans="2:8" ht="45.75" customHeight="1" x14ac:dyDescent="0.15">
      <c r="B61" s="123"/>
      <c r="C61" s="1203" t="s">
        <v>49</v>
      </c>
      <c r="D61" s="1204"/>
      <c r="E61" s="1205"/>
      <c r="F61" s="358"/>
      <c r="G61" s="358"/>
      <c r="H61" s="359"/>
    </row>
    <row r="62" spans="2:8" ht="45.75" customHeight="1" thickBot="1" x14ac:dyDescent="0.2">
      <c r="B62" s="124"/>
      <c r="C62" s="1206" t="s">
        <v>49</v>
      </c>
      <c r="D62" s="1207"/>
      <c r="E62" s="1208"/>
      <c r="F62" s="360"/>
      <c r="G62" s="360"/>
      <c r="H62" s="361"/>
    </row>
    <row r="63" spans="2:8" ht="52.5" customHeight="1" thickBot="1" x14ac:dyDescent="0.2">
      <c r="B63" s="125"/>
      <c r="C63" s="1209" t="s">
        <v>50</v>
      </c>
      <c r="D63" s="1209"/>
      <c r="E63" s="1210"/>
      <c r="F63" s="362">
        <v>7799</v>
      </c>
      <c r="G63" s="362">
        <v>8109</v>
      </c>
      <c r="H63" s="363">
        <v>8705</v>
      </c>
    </row>
    <row r="64" spans="2:8" x14ac:dyDescent="0.15"/>
  </sheetData>
  <sheetProtection algorithmName="SHA-512" hashValue="bBLcZVlzKlZwL0dr8cKx0thiLt0m4MB1bJXdr7HPuBTGzldTClTYX1NqyT2Naw3kQMwKXl4igZZ2jVFLfelxEQ==" saltValue="zcFj5j7kvOIKJIX4/MKr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topLeftCell="S46" zoomScale="70" zoomScaleNormal="70" zoomScaleSheetLayoutView="55" workbookViewId="0">
      <selection activeCell="AN73" sqref="AN73:BA76"/>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545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546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547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548</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549</v>
      </c>
      <c r="AO51" s="1254"/>
      <c r="AP51" s="1254"/>
      <c r="AQ51" s="1254"/>
      <c r="AR51" s="1254"/>
      <c r="AS51" s="1254"/>
      <c r="AT51" s="1254"/>
      <c r="AU51" s="1254"/>
      <c r="AV51" s="1254"/>
      <c r="AW51" s="1254"/>
      <c r="AX51" s="1254"/>
      <c r="AY51" s="1254"/>
      <c r="AZ51" s="1254"/>
      <c r="BA51" s="1254"/>
      <c r="BB51" s="1254" t="s">
        <v>550</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551</v>
      </c>
      <c r="BC53" s="1254"/>
      <c r="BD53" s="1254"/>
      <c r="BE53" s="1254"/>
      <c r="BF53" s="1254"/>
      <c r="BG53" s="1254"/>
      <c r="BH53" s="1254"/>
      <c r="BI53" s="1254"/>
      <c r="BJ53" s="1254"/>
      <c r="BK53" s="1254"/>
      <c r="BL53" s="1254"/>
      <c r="BM53" s="1254"/>
      <c r="BN53" s="1254"/>
      <c r="BO53" s="1254"/>
      <c r="BP53" s="1255">
        <v>55.7</v>
      </c>
      <c r="BQ53" s="1255"/>
      <c r="BR53" s="1255"/>
      <c r="BS53" s="1255"/>
      <c r="BT53" s="1255"/>
      <c r="BU53" s="1255"/>
      <c r="BV53" s="1255"/>
      <c r="BW53" s="1255"/>
      <c r="BX53" s="1255">
        <v>52.6</v>
      </c>
      <c r="BY53" s="1255"/>
      <c r="BZ53" s="1255"/>
      <c r="CA53" s="1255"/>
      <c r="CB53" s="1255"/>
      <c r="CC53" s="1255"/>
      <c r="CD53" s="1255"/>
      <c r="CE53" s="1255"/>
      <c r="CF53" s="1255">
        <v>54.2</v>
      </c>
      <c r="CG53" s="1255"/>
      <c r="CH53" s="1255"/>
      <c r="CI53" s="1255"/>
      <c r="CJ53" s="1255"/>
      <c r="CK53" s="1255"/>
      <c r="CL53" s="1255"/>
      <c r="CM53" s="1255"/>
      <c r="CN53" s="1255">
        <v>55.5</v>
      </c>
      <c r="CO53" s="1255"/>
      <c r="CP53" s="1255"/>
      <c r="CQ53" s="1255"/>
      <c r="CR53" s="1255"/>
      <c r="CS53" s="1255"/>
      <c r="CT53" s="1255"/>
      <c r="CU53" s="1255"/>
      <c r="CV53" s="1255">
        <v>60.1</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552</v>
      </c>
      <c r="AO55" s="1250"/>
      <c r="AP55" s="1250"/>
      <c r="AQ55" s="1250"/>
      <c r="AR55" s="1250"/>
      <c r="AS55" s="1250"/>
      <c r="AT55" s="1250"/>
      <c r="AU55" s="1250"/>
      <c r="AV55" s="1250"/>
      <c r="AW55" s="1250"/>
      <c r="AX55" s="1250"/>
      <c r="AY55" s="1250"/>
      <c r="AZ55" s="1250"/>
      <c r="BA55" s="1250"/>
      <c r="BB55" s="1254" t="s">
        <v>550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551</v>
      </c>
      <c r="BC57" s="1254"/>
      <c r="BD57" s="1254"/>
      <c r="BE57" s="1254"/>
      <c r="BF57" s="1254"/>
      <c r="BG57" s="1254"/>
      <c r="BH57" s="1254"/>
      <c r="BI57" s="1254"/>
      <c r="BJ57" s="1254"/>
      <c r="BK57" s="1254"/>
      <c r="BL57" s="1254"/>
      <c r="BM57" s="1254"/>
      <c r="BN57" s="1254"/>
      <c r="BO57" s="1254"/>
      <c r="BP57" s="1255">
        <v>61.5</v>
      </c>
      <c r="BQ57" s="1255"/>
      <c r="BR57" s="1255"/>
      <c r="BS57" s="1255"/>
      <c r="BT57" s="1255"/>
      <c r="BU57" s="1255"/>
      <c r="BV57" s="1255"/>
      <c r="BW57" s="1255"/>
      <c r="BX57" s="1255">
        <v>60.8</v>
      </c>
      <c r="BY57" s="1255"/>
      <c r="BZ57" s="1255"/>
      <c r="CA57" s="1255"/>
      <c r="CB57" s="1255"/>
      <c r="CC57" s="1255"/>
      <c r="CD57" s="1255"/>
      <c r="CE57" s="1255"/>
      <c r="CF57" s="1255">
        <v>62.2</v>
      </c>
      <c r="CG57" s="1255"/>
      <c r="CH57" s="1255"/>
      <c r="CI57" s="1255"/>
      <c r="CJ57" s="1255"/>
      <c r="CK57" s="1255"/>
      <c r="CL57" s="1255"/>
      <c r="CM57" s="1255"/>
      <c r="CN57" s="1255">
        <v>62.6</v>
      </c>
      <c r="CO57" s="1255"/>
      <c r="CP57" s="1255"/>
      <c r="CQ57" s="1255"/>
      <c r="CR57" s="1255"/>
      <c r="CS57" s="1255"/>
      <c r="CT57" s="1255"/>
      <c r="CU57" s="1255"/>
      <c r="CV57" s="1255">
        <v>62.9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553</v>
      </c>
    </row>
    <row r="64" spans="1:109" x14ac:dyDescent="0.15">
      <c r="B64" s="1225"/>
      <c r="G64" s="1232"/>
      <c r="I64" s="1265"/>
      <c r="J64" s="1265"/>
      <c r="K64" s="1265"/>
      <c r="L64" s="1265"/>
      <c r="M64" s="1265"/>
      <c r="N64" s="1266"/>
      <c r="AM64" s="1232"/>
      <c r="AN64" s="1232" t="s">
        <v>546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554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548</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549</v>
      </c>
      <c r="AO73" s="1254"/>
      <c r="AP73" s="1254"/>
      <c r="AQ73" s="1254"/>
      <c r="AR73" s="1254"/>
      <c r="AS73" s="1254"/>
      <c r="AT73" s="1254"/>
      <c r="AU73" s="1254"/>
      <c r="AV73" s="1254"/>
      <c r="AW73" s="1254"/>
      <c r="AX73" s="1254"/>
      <c r="AY73" s="1254"/>
      <c r="AZ73" s="1254"/>
      <c r="BA73" s="1254"/>
      <c r="BB73" s="1254" t="s">
        <v>550</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555</v>
      </c>
      <c r="BC75" s="1254"/>
      <c r="BD75" s="1254"/>
      <c r="BE75" s="1254"/>
      <c r="BF75" s="1254"/>
      <c r="BG75" s="1254"/>
      <c r="BH75" s="1254"/>
      <c r="BI75" s="1254"/>
      <c r="BJ75" s="1254"/>
      <c r="BK75" s="1254"/>
      <c r="BL75" s="1254"/>
      <c r="BM75" s="1254"/>
      <c r="BN75" s="1254"/>
      <c r="BO75" s="1254"/>
      <c r="BP75" s="1255">
        <v>1.2</v>
      </c>
      <c r="BQ75" s="1255"/>
      <c r="BR75" s="1255"/>
      <c r="BS75" s="1255"/>
      <c r="BT75" s="1255"/>
      <c r="BU75" s="1255"/>
      <c r="BV75" s="1255"/>
      <c r="BW75" s="1255"/>
      <c r="BX75" s="1255">
        <v>1.3</v>
      </c>
      <c r="BY75" s="1255"/>
      <c r="BZ75" s="1255"/>
      <c r="CA75" s="1255"/>
      <c r="CB75" s="1255"/>
      <c r="CC75" s="1255"/>
      <c r="CD75" s="1255"/>
      <c r="CE75" s="1255"/>
      <c r="CF75" s="1255">
        <v>1.4</v>
      </c>
      <c r="CG75" s="1255"/>
      <c r="CH75" s="1255"/>
      <c r="CI75" s="1255"/>
      <c r="CJ75" s="1255"/>
      <c r="CK75" s="1255"/>
      <c r="CL75" s="1255"/>
      <c r="CM75" s="1255"/>
      <c r="CN75" s="1255">
        <v>1.8</v>
      </c>
      <c r="CO75" s="1255"/>
      <c r="CP75" s="1255"/>
      <c r="CQ75" s="1255"/>
      <c r="CR75" s="1255"/>
      <c r="CS75" s="1255"/>
      <c r="CT75" s="1255"/>
      <c r="CU75" s="1255"/>
      <c r="CV75" s="1255">
        <v>2.2000000000000002</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552</v>
      </c>
      <c r="AO77" s="1250"/>
      <c r="AP77" s="1250"/>
      <c r="AQ77" s="1250"/>
      <c r="AR77" s="1250"/>
      <c r="AS77" s="1250"/>
      <c r="AT77" s="1250"/>
      <c r="AU77" s="1250"/>
      <c r="AV77" s="1250"/>
      <c r="AW77" s="1250"/>
      <c r="AX77" s="1250"/>
      <c r="AY77" s="1250"/>
      <c r="AZ77" s="1250"/>
      <c r="BA77" s="1250"/>
      <c r="BB77" s="1254" t="s">
        <v>550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555</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6.6</v>
      </c>
      <c r="BY79" s="1255"/>
      <c r="BZ79" s="1255"/>
      <c r="CA79" s="1255"/>
      <c r="CB79" s="1255"/>
      <c r="CC79" s="1255"/>
      <c r="CD79" s="1255"/>
      <c r="CE79" s="1255"/>
      <c r="CF79" s="1255">
        <v>6.8</v>
      </c>
      <c r="CG79" s="1255"/>
      <c r="CH79" s="1255"/>
      <c r="CI79" s="1255"/>
      <c r="CJ79" s="1255"/>
      <c r="CK79" s="1255"/>
      <c r="CL79" s="1255"/>
      <c r="CM79" s="1255"/>
      <c r="CN79" s="1255">
        <v>7.2</v>
      </c>
      <c r="CO79" s="1255"/>
      <c r="CP79" s="1255"/>
      <c r="CQ79" s="1255"/>
      <c r="CR79" s="1255"/>
      <c r="CS79" s="1255"/>
      <c r="CT79" s="1255"/>
      <c r="CU79" s="1255"/>
      <c r="CV79" s="1255">
        <v>7.3</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F9JTCV6NfS90Qv57YnqvoY8P4Ae52BXdNhcpIQiU2Orm3guY4Gdntn5CnZ7Upo2mwbj783KQURNGiKedq9hu0g==" saltValue="d0cyjHI954mHilu8H00dz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66" zoomScale="55" zoomScaleNormal="55" zoomScaleSheetLayoutView="70" workbookViewId="0">
      <selection activeCell="AN73" sqref="AN73:BA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TiokziSDEqxTCBUqy92wSPpTwnjrGjimVTA4Hhp/1hYOfJx+hljWsfpaLwriWt2FnDtYNJsGg//pbKmHgr8vXw==" saltValue="Ee0LD9fnqsuP/uATcXIOp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92" zoomScale="70" zoomScaleNormal="70" zoomScaleSheetLayoutView="55" workbookViewId="0">
      <selection activeCell="AN73" sqref="AN73:BA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YjIBae7sWRAG6uTLW/AAyGF1G3Hjpq6Z26DyoS9DNPK48lHGl8CSCr9OB4vhhO0RunrKWlfjbkFKAU4Uxg7SNw==" saltValue="WboF/DdQut1prShlBadcn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523</v>
      </c>
      <c r="G2" s="139"/>
      <c r="H2" s="140"/>
    </row>
    <row r="3" spans="1:8" x14ac:dyDescent="0.15">
      <c r="A3" s="136" t="s">
        <v>516</v>
      </c>
      <c r="B3" s="141"/>
      <c r="C3" s="142"/>
      <c r="D3" s="143">
        <v>403724</v>
      </c>
      <c r="E3" s="144"/>
      <c r="F3" s="145">
        <v>332350</v>
      </c>
      <c r="G3" s="146"/>
      <c r="H3" s="147"/>
    </row>
    <row r="4" spans="1:8" x14ac:dyDescent="0.15">
      <c r="A4" s="148"/>
      <c r="B4" s="149"/>
      <c r="C4" s="150"/>
      <c r="D4" s="151">
        <v>345557</v>
      </c>
      <c r="E4" s="152"/>
      <c r="F4" s="153">
        <v>200453</v>
      </c>
      <c r="G4" s="154"/>
      <c r="H4" s="155"/>
    </row>
    <row r="5" spans="1:8" x14ac:dyDescent="0.15">
      <c r="A5" s="136" t="s">
        <v>518</v>
      </c>
      <c r="B5" s="141"/>
      <c r="C5" s="142"/>
      <c r="D5" s="143">
        <v>587740</v>
      </c>
      <c r="E5" s="144"/>
      <c r="F5" s="145">
        <v>362690</v>
      </c>
      <c r="G5" s="146"/>
      <c r="H5" s="147"/>
    </row>
    <row r="6" spans="1:8" x14ac:dyDescent="0.15">
      <c r="A6" s="148"/>
      <c r="B6" s="149"/>
      <c r="C6" s="150"/>
      <c r="D6" s="151">
        <v>580647</v>
      </c>
      <c r="E6" s="152"/>
      <c r="F6" s="153">
        <v>172580</v>
      </c>
      <c r="G6" s="154"/>
      <c r="H6" s="155"/>
    </row>
    <row r="7" spans="1:8" x14ac:dyDescent="0.15">
      <c r="A7" s="136" t="s">
        <v>519</v>
      </c>
      <c r="B7" s="141"/>
      <c r="C7" s="142"/>
      <c r="D7" s="143">
        <v>455680</v>
      </c>
      <c r="E7" s="144"/>
      <c r="F7" s="145">
        <v>296093</v>
      </c>
      <c r="G7" s="146"/>
      <c r="H7" s="147"/>
    </row>
    <row r="8" spans="1:8" x14ac:dyDescent="0.15">
      <c r="A8" s="148"/>
      <c r="B8" s="149"/>
      <c r="C8" s="150"/>
      <c r="D8" s="151">
        <v>455680</v>
      </c>
      <c r="E8" s="152"/>
      <c r="F8" s="153">
        <v>140545</v>
      </c>
      <c r="G8" s="154"/>
      <c r="H8" s="155"/>
    </row>
    <row r="9" spans="1:8" x14ac:dyDescent="0.15">
      <c r="A9" s="136" t="s">
        <v>520</v>
      </c>
      <c r="B9" s="141"/>
      <c r="C9" s="142"/>
      <c r="D9" s="143">
        <v>335249</v>
      </c>
      <c r="E9" s="144"/>
      <c r="F9" s="145">
        <v>308655</v>
      </c>
      <c r="G9" s="146"/>
      <c r="H9" s="147"/>
    </row>
    <row r="10" spans="1:8" x14ac:dyDescent="0.15">
      <c r="A10" s="148"/>
      <c r="B10" s="149"/>
      <c r="C10" s="150"/>
      <c r="D10" s="151">
        <v>335249</v>
      </c>
      <c r="E10" s="152"/>
      <c r="F10" s="153">
        <v>169887</v>
      </c>
      <c r="G10" s="154"/>
      <c r="H10" s="155"/>
    </row>
    <row r="11" spans="1:8" x14ac:dyDescent="0.15">
      <c r="A11" s="136" t="s">
        <v>521</v>
      </c>
      <c r="B11" s="141"/>
      <c r="C11" s="142"/>
      <c r="D11" s="143">
        <v>841477</v>
      </c>
      <c r="E11" s="144"/>
      <c r="F11" s="145">
        <v>325476</v>
      </c>
      <c r="G11" s="146"/>
      <c r="H11" s="147"/>
    </row>
    <row r="12" spans="1:8" x14ac:dyDescent="0.15">
      <c r="A12" s="148"/>
      <c r="B12" s="149"/>
      <c r="C12" s="156"/>
      <c r="D12" s="151">
        <v>734512</v>
      </c>
      <c r="E12" s="152"/>
      <c r="F12" s="153">
        <v>190204</v>
      </c>
      <c r="G12" s="154"/>
      <c r="H12" s="155"/>
    </row>
    <row r="13" spans="1:8" x14ac:dyDescent="0.15">
      <c r="A13" s="136"/>
      <c r="B13" s="141"/>
      <c r="C13" s="157"/>
      <c r="D13" s="158">
        <v>524774</v>
      </c>
      <c r="E13" s="159"/>
      <c r="F13" s="160">
        <v>325053</v>
      </c>
      <c r="G13" s="161"/>
      <c r="H13" s="147"/>
    </row>
    <row r="14" spans="1:8" x14ac:dyDescent="0.15">
      <c r="A14" s="148"/>
      <c r="B14" s="149"/>
      <c r="C14" s="150"/>
      <c r="D14" s="151">
        <v>490329</v>
      </c>
      <c r="E14" s="152"/>
      <c r="F14" s="153">
        <v>174734</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1.51</v>
      </c>
      <c r="C19" s="162">
        <f>ROUND(VALUE(SUBSTITUTE(実質収支比率等に係る経年分析!G$48,"▲","-")),2)</f>
        <v>1.48</v>
      </c>
      <c r="D19" s="162">
        <f>ROUND(VALUE(SUBSTITUTE(実質収支比率等に係る経年分析!H$48,"▲","-")),2)</f>
        <v>1.64</v>
      </c>
      <c r="E19" s="162">
        <f>ROUND(VALUE(SUBSTITUTE(実質収支比率等に係る経年分析!I$48,"▲","-")),2)</f>
        <v>2.2599999999999998</v>
      </c>
      <c r="F19" s="162">
        <f>ROUND(VALUE(SUBSTITUTE(実質収支比率等に係る経年分析!J$48,"▲","-")),2)</f>
        <v>1.49</v>
      </c>
    </row>
    <row r="20" spans="1:11" x14ac:dyDescent="0.15">
      <c r="A20" s="162" t="s">
        <v>54</v>
      </c>
      <c r="B20" s="162">
        <f>ROUND(VALUE(SUBSTITUTE(実質収支比率等に係る経年分析!F$47,"▲","-")),2)</f>
        <v>183.65</v>
      </c>
      <c r="C20" s="162">
        <f>ROUND(VALUE(SUBSTITUTE(実質収支比率等に係る経年分析!G$47,"▲","-")),2)</f>
        <v>185.28</v>
      </c>
      <c r="D20" s="162">
        <f>ROUND(VALUE(SUBSTITUTE(実質収支比率等に係る経年分析!H$47,"▲","-")),2)</f>
        <v>194.07</v>
      </c>
      <c r="E20" s="162">
        <f>ROUND(VALUE(SUBSTITUTE(実質収支比率等に係る経年分析!I$47,"▲","-")),2)</f>
        <v>209.68</v>
      </c>
      <c r="F20" s="162">
        <f>ROUND(VALUE(SUBSTITUTE(実質収支比率等に係る経年分析!J$47,"▲","-")),2)</f>
        <v>226.64</v>
      </c>
    </row>
    <row r="21" spans="1:11" x14ac:dyDescent="0.15">
      <c r="A21" s="162" t="s">
        <v>55</v>
      </c>
      <c r="B21" s="162">
        <f>IF(ISNUMBER(VALUE(SUBSTITUTE(実質収支比率等に係る経年分析!F$49,"▲","-"))),ROUND(VALUE(SUBSTITUTE(実質収支比率等に係る経年分析!F$49,"▲","-")),2),NA())</f>
        <v>8.4600000000000009</v>
      </c>
      <c r="C21" s="162">
        <f>IF(ISNUMBER(VALUE(SUBSTITUTE(実質収支比率等に係る経年分析!G$49,"▲","-"))),ROUND(VALUE(SUBSTITUTE(実質収支比率等に係る経年分析!G$49,"▲","-")),2),NA())</f>
        <v>7.72</v>
      </c>
      <c r="D21" s="162">
        <f>IF(ISNUMBER(VALUE(SUBSTITUTE(実質収支比率等に係る経年分析!H$49,"▲","-"))),ROUND(VALUE(SUBSTITUTE(実質収支比率等に係る経年分析!H$49,"▲","-")),2),NA())</f>
        <v>4.95</v>
      </c>
      <c r="E21" s="162">
        <f>IF(ISNUMBER(VALUE(SUBSTITUTE(実質収支比率等に係る経年分析!I$49,"▲","-"))),ROUND(VALUE(SUBSTITUTE(実質収支比率等に係る経年分析!I$49,"▲","-")),2),NA())</f>
        <v>6.32</v>
      </c>
      <c r="F21" s="162">
        <f>IF(ISNUMBER(VALUE(SUBSTITUTE(実質収支比率等に係る経年分析!J$49,"▲","-"))),ROUND(VALUE(SUBSTITUTE(実質収支比率等に係る経年分析!J$49,"▲","-")),2),NA())</f>
        <v>2.46</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7.95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0.21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後期高齢者医療特別会計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0.03</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0.43</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0.49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1.64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1.48</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167</v>
      </c>
      <c r="E42" s="164"/>
      <c r="F42" s="164"/>
      <c r="G42" s="164">
        <f>'実質公債費比率（分子）の構造'!L$52</f>
        <v>164</v>
      </c>
      <c r="H42" s="164"/>
      <c r="I42" s="164"/>
      <c r="J42" s="164">
        <f>'実質公債費比率（分子）の構造'!M$52</f>
        <v>159</v>
      </c>
      <c r="K42" s="164"/>
      <c r="L42" s="164"/>
      <c r="M42" s="164">
        <f>'実質公債費比率（分子）の構造'!N$52</f>
        <v>154</v>
      </c>
      <c r="N42" s="164"/>
      <c r="O42" s="164"/>
      <c r="P42" s="164">
        <f>'実質公債費比率（分子）の構造'!O$52</f>
        <v>150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64</v>
      </c>
      <c r="B45" s="164">
        <f>'実質公債費比率（分子）の構造'!K$49</f>
        <v>1</v>
      </c>
      <c r="C45" s="164"/>
      <c r="D45" s="164"/>
      <c r="E45" s="164">
        <f>'実質公債費比率（分子）の構造'!L$49</f>
        <v>1</v>
      </c>
      <c r="F45" s="164"/>
      <c r="G45" s="164"/>
      <c r="H45" s="164">
        <f>'実質公債費比率（分子）の構造'!M$49</f>
        <v>1</v>
      </c>
      <c r="I45" s="164"/>
      <c r="J45" s="164"/>
      <c r="K45" s="164">
        <f>'実質公債費比率（分子）の構造'!N$49</f>
        <v>2</v>
      </c>
      <c r="L45" s="164"/>
      <c r="M45" s="164"/>
      <c r="N45" s="164">
        <f>'実質公債費比率（分子）の構造'!O$49</f>
        <v>2</v>
      </c>
      <c r="O45" s="164"/>
      <c r="P45" s="164"/>
    </row>
    <row r="46" spans="1:16" x14ac:dyDescent="0.15">
      <c r="A46" s="164" t="s">
        <v>65</v>
      </c>
      <c r="B46" s="164">
        <f>'実質公債費比率（分子）の構造'!K$48</f>
        <v>156</v>
      </c>
      <c r="C46" s="164"/>
      <c r="D46" s="164"/>
      <c r="E46" s="164">
        <f>'実質公債費比率（分子）の構造'!L$48</f>
        <v>154</v>
      </c>
      <c r="F46" s="164"/>
      <c r="G46" s="164"/>
      <c r="H46" s="164">
        <f>'実質公債費比率（分子）の構造'!M$48</f>
        <v>154</v>
      </c>
      <c r="I46" s="164"/>
      <c r="J46" s="164"/>
      <c r="K46" s="164">
        <f>'実質公債費比率（分子）の構造'!N$48</f>
        <v>164</v>
      </c>
      <c r="L46" s="164"/>
      <c r="M46" s="164"/>
      <c r="N46" s="164">
        <f>'実質公債費比率（分子）の構造'!O$48</f>
        <v>165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41</v>
      </c>
      <c r="C49" s="164"/>
      <c r="D49" s="164"/>
      <c r="E49" s="164">
        <f>'実質公債費比率（分子）の構造'!L$45</f>
        <v>41</v>
      </c>
      <c r="F49" s="164"/>
      <c r="G49" s="164"/>
      <c r="H49" s="164">
        <f>'実質公債費比率（分子）の構造'!M$45</f>
        <v>41</v>
      </c>
      <c r="I49" s="164"/>
      <c r="J49" s="164"/>
      <c r="K49" s="164">
        <f>'実質公債費比率（分子）の構造'!N$45</f>
        <v>41</v>
      </c>
      <c r="L49" s="164"/>
      <c r="M49" s="164"/>
      <c r="N49" s="164">
        <f>'実質公債費比率（分子）の構造'!O$45</f>
        <v>41</v>
      </c>
      <c r="O49" s="164"/>
      <c r="P49" s="164"/>
    </row>
    <row r="50" spans="1:16" x14ac:dyDescent="0.15">
      <c r="A50" s="164" t="s">
        <v>68</v>
      </c>
      <c r="B50" s="164" t="e">
        <f>NA()</f>
        <v>#N/A</v>
      </c>
      <c r="C50" s="164">
        <f>IF(ISNUMBER('実質公債費比率（分子）の構造'!K$53),'実質公債費比率（分子）の構造'!K$53,NA())</f>
        <v>31</v>
      </c>
      <c r="D50" s="164" t="e">
        <f>NA()</f>
        <v>#N/A</v>
      </c>
      <c r="E50" s="164" t="e">
        <f>NA()</f>
        <v>#N/A</v>
      </c>
      <c r="F50" s="164">
        <f>IF(ISNUMBER('実質公債費比率（分子）の構造'!L$53),'実質公債費比率（分子）の構造'!L$53,NA())</f>
        <v>32</v>
      </c>
      <c r="G50" s="164" t="e">
        <f>NA()</f>
        <v>#N/A</v>
      </c>
      <c r="H50" s="164" t="e">
        <f>NA()</f>
        <v>#N/A</v>
      </c>
      <c r="I50" s="164">
        <f>IF(ISNUMBER('実質公債費比率（分子）の構造'!M$53),'実質公債費比率（分子）の構造'!M$53,NA())</f>
        <v>37</v>
      </c>
      <c r="J50" s="164" t="e">
        <f>NA()</f>
        <v>#N/A</v>
      </c>
      <c r="K50" s="164" t="e">
        <f>NA()</f>
        <v>#N/A</v>
      </c>
      <c r="L50" s="164">
        <f>IF(ISNUMBER('実質公債費比率（分子）の構造'!N$53),'実質公債費比率（分子）の構造'!N$53,NA())</f>
        <v>53</v>
      </c>
      <c r="M50" s="164" t="e">
        <f>NA()</f>
        <v>#N/A</v>
      </c>
      <c r="N50" s="164" t="e">
        <f>NA()</f>
        <v>#N/A</v>
      </c>
      <c r="O50" s="164">
        <f>IF(ISNUMBER('実質公債費比率（分子）の構造'!O$53),'実質公債費比率（分子）の構造'!O$53,NA())</f>
        <v>58</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1001</v>
      </c>
      <c r="E56" s="163"/>
      <c r="F56" s="163"/>
      <c r="G56" s="163">
        <f>'将来負担比率（分子）の構造'!J$52</f>
        <v>897</v>
      </c>
      <c r="H56" s="163"/>
      <c r="I56" s="163"/>
      <c r="J56" s="163">
        <f>'将来負担比率（分子）の構造'!K$52</f>
        <v>799</v>
      </c>
      <c r="K56" s="163"/>
      <c r="L56" s="163"/>
      <c r="M56" s="163">
        <f>'将来負担比率（分子）の構造'!L$52</f>
        <v>699</v>
      </c>
      <c r="N56" s="163"/>
      <c r="O56" s="163"/>
      <c r="P56" s="163">
        <f>'将来負担比率（分子）の構造'!M$52</f>
        <v>598</v>
      </c>
    </row>
    <row r="57" spans="1:16" x14ac:dyDescent="0.15">
      <c r="A57" s="163" t="s">
        <v>42</v>
      </c>
      <c r="B57" s="163"/>
      <c r="C57" s="163"/>
      <c r="D57" s="163">
        <f>'将来負担比率（分子）の構造'!I$51</f>
        <v>258</v>
      </c>
      <c r="E57" s="163"/>
      <c r="F57" s="163"/>
      <c r="G57" s="163">
        <f>'将来負担比率（分子）の構造'!J$51</f>
        <v>223</v>
      </c>
      <c r="H57" s="163"/>
      <c r="I57" s="163"/>
      <c r="J57" s="163">
        <f>'将来負担比率（分子）の構造'!K$51</f>
        <v>187</v>
      </c>
      <c r="K57" s="163"/>
      <c r="L57" s="163"/>
      <c r="M57" s="163">
        <f>'将来負担比率（分子）の構造'!L$51</f>
        <v>152</v>
      </c>
      <c r="N57" s="163"/>
      <c r="O57" s="163"/>
      <c r="P57" s="163">
        <f>'将来負担比率（分子）の構造'!M$51</f>
        <v>113</v>
      </c>
    </row>
    <row r="58" spans="1:16" x14ac:dyDescent="0.15">
      <c r="A58" s="163" t="s">
        <v>41</v>
      </c>
      <c r="B58" s="163"/>
      <c r="C58" s="163"/>
      <c r="D58" s="163">
        <f>'将来負担比率（分子）の構造'!I$50</f>
        <v>7508</v>
      </c>
      <c r="E58" s="163"/>
      <c r="F58" s="163"/>
      <c r="G58" s="163">
        <f>'将来負担比率（分子）の構造'!J$50</f>
        <v>7728</v>
      </c>
      <c r="H58" s="163"/>
      <c r="I58" s="163"/>
      <c r="J58" s="163">
        <f>'将来負担比率（分子）の構造'!K$50</f>
        <v>7799</v>
      </c>
      <c r="K58" s="163"/>
      <c r="L58" s="163"/>
      <c r="M58" s="163">
        <f>'将来負担比率（分子）の構造'!L$50</f>
        <v>8109</v>
      </c>
      <c r="N58" s="163"/>
      <c r="O58" s="163"/>
      <c r="P58" s="163">
        <f>'将来負担比率（分子）の構造'!M$50</f>
        <v>8705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361</v>
      </c>
      <c r="C62" s="163"/>
      <c r="D62" s="163"/>
      <c r="E62" s="163">
        <f>'将来負担比率（分子）の構造'!J$45</f>
        <v>352</v>
      </c>
      <c r="F62" s="163"/>
      <c r="G62" s="163"/>
      <c r="H62" s="163">
        <f>'将来負担比率（分子）の構造'!K$45</f>
        <v>321</v>
      </c>
      <c r="I62" s="163"/>
      <c r="J62" s="163"/>
      <c r="K62" s="163">
        <f>'将来負担比率（分子）の構造'!L$45</f>
        <v>387</v>
      </c>
      <c r="L62" s="163"/>
      <c r="M62" s="163"/>
      <c r="N62" s="163">
        <f>'将来負担比率（分子）の構造'!M$45</f>
        <v>356</v>
      </c>
      <c r="O62" s="163"/>
      <c r="P62" s="163"/>
    </row>
    <row r="63" spans="1:16" x14ac:dyDescent="0.15">
      <c r="A63" s="163" t="s">
        <v>34</v>
      </c>
      <c r="B63" s="163">
        <f>'将来負担比率（分子）の構造'!I$44</f>
        <v>8</v>
      </c>
      <c r="C63" s="163"/>
      <c r="D63" s="163"/>
      <c r="E63" s="163">
        <f>'将来負担比率（分子）の構造'!J$44</f>
        <v>12</v>
      </c>
      <c r="F63" s="163"/>
      <c r="G63" s="163"/>
      <c r="H63" s="163">
        <f>'将来負担比率（分子）の構造'!K$44</f>
        <v>15</v>
      </c>
      <c r="I63" s="163"/>
      <c r="J63" s="163"/>
      <c r="K63" s="163">
        <f>'将来負担比率（分子）の構造'!L$44</f>
        <v>13</v>
      </c>
      <c r="L63" s="163"/>
      <c r="M63" s="163"/>
      <c r="N63" s="163">
        <f>'将来負担比率（分子）の構造'!M$44</f>
        <v>11</v>
      </c>
      <c r="O63" s="163"/>
      <c r="P63" s="163"/>
    </row>
    <row r="64" spans="1:16" x14ac:dyDescent="0.15">
      <c r="A64" s="163" t="s">
        <v>33</v>
      </c>
      <c r="B64" s="163">
        <f>'将来負担比率（分子）の構造'!I$43</f>
        <v>1570</v>
      </c>
      <c r="C64" s="163"/>
      <c r="D64" s="163"/>
      <c r="E64" s="163">
        <f>'将来負担比率（分子）の構造'!J$43</f>
        <v>1442</v>
      </c>
      <c r="F64" s="163"/>
      <c r="G64" s="163"/>
      <c r="H64" s="163">
        <f>'将来負担比率（分子）の構造'!K$43</f>
        <v>1305</v>
      </c>
      <c r="I64" s="163"/>
      <c r="J64" s="163"/>
      <c r="K64" s="163">
        <f>'将来負担比率（分子）の構造'!L$43</f>
        <v>1196</v>
      </c>
      <c r="L64" s="163"/>
      <c r="M64" s="163"/>
      <c r="N64" s="163">
        <f>'将来負担比率（分子）の構造'!M$43</f>
        <v>1107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263</v>
      </c>
      <c r="C66" s="163"/>
      <c r="D66" s="163"/>
      <c r="E66" s="163">
        <f>'将来負担比率（分子）の構造'!J$41</f>
        <v>227</v>
      </c>
      <c r="F66" s="163"/>
      <c r="G66" s="163"/>
      <c r="H66" s="163">
        <f>'将来負担比率（分子）の構造'!K$41</f>
        <v>190</v>
      </c>
      <c r="I66" s="163"/>
      <c r="J66" s="163"/>
      <c r="K66" s="163">
        <f>'将来負担比率（分子）の構造'!L$41</f>
        <v>152</v>
      </c>
      <c r="L66" s="163"/>
      <c r="M66" s="163"/>
      <c r="N66" s="163">
        <f>'将来負担比率（分子）の構造'!M$41</f>
        <v>113</v>
      </c>
      <c r="O66" s="163"/>
      <c r="P66" s="163"/>
    </row>
    <row r="67" spans="1:16" x14ac:dyDescent="0.15">
      <c r="A67" s="163" t="s">
        <v>72</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4605</v>
      </c>
      <c r="C72" s="167">
        <f>基金残高に係る経年分析!G55</f>
        <v>4775</v>
      </c>
      <c r="D72" s="167">
        <f>基金残高に係る経年分析!H55</f>
        <v>4899</v>
      </c>
    </row>
    <row r="73" spans="1:16" x14ac:dyDescent="0.15">
      <c r="A73" s="166" t="s">
        <v>75</v>
      </c>
      <c r="B73" s="167">
        <f>基金残高に係る経年分析!F56</f>
        <v>24</v>
      </c>
      <c r="C73" s="167">
        <f>基金残高に係る経年分析!G56</f>
        <v>24</v>
      </c>
      <c r="D73" s="167">
        <f>基金残高に係る経年分析!H56</f>
        <v>24</v>
      </c>
    </row>
    <row r="74" spans="1:16" x14ac:dyDescent="0.15">
      <c r="A74" s="166" t="s">
        <v>76</v>
      </c>
      <c r="B74" s="167">
        <f>基金残高に係る経年分析!F57</f>
        <v>3170</v>
      </c>
      <c r="C74" s="167">
        <f>基金残高に係る経年分析!G57</f>
        <v>3310</v>
      </c>
      <c r="D74" s="167">
        <f>基金残高に係る経年分析!H57</f>
        <v>3782</v>
      </c>
    </row>
  </sheetData>
  <sheetProtection algorithmName="SHA-512" hashValue="FwFrT8BwSPrwfSJYwZpO9JN2Pn4q3WEl/mv0UROspZsccjLw8Dj/8W26Fl/TkhimQ11PPaooJcAOxAuzNbJ/2g==" saltValue="0ezTHkrEifLgfOE1N+Bj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2026-03-10T04:30:05Z</cp:lastPrinted>
  <dcterms:created xsi:type="dcterms:W3CDTF">2026-02-26T09:16:14Z</dcterms:created>
  <dcterms:modified xsi:type="dcterms:W3CDTF">2026-09-10T04:12:22Z</dcterms:modified>
  <cp:category/>
</cp:coreProperties>
</file>