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31\財政課\滞納整理引継ぎ\ＨＰ掲載関係\統一的な基準による財務書類\R3\"/>
    </mc:Choice>
  </mc:AlternateContent>
  <bookViews>
    <workbookView xWindow="0" yWindow="0" windowWidth="20490" windowHeight="7230"/>
  </bookViews>
  <sheets>
    <sheet name="Sheet1" sheetId="1" r:id="rId1"/>
  </sheets>
  <definedNames>
    <definedName name="_xlnm.Print_Area" localSheetId="0">Sheet1!$A$1:$L$69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1" l="1"/>
  <c r="D62" i="1"/>
  <c r="D32" i="1"/>
  <c r="K46" i="1" l="1"/>
  <c r="K48" i="1" s="1"/>
  <c r="K54" i="1" l="1"/>
  <c r="D46" i="1" l="1"/>
  <c r="D48" i="1" s="1"/>
  <c r="K26" i="1"/>
  <c r="K32" i="1" s="1"/>
</calcChain>
</file>

<file path=xl/sharedStrings.xml><?xml version="1.0" encoding="utf-8"?>
<sst xmlns="http://schemas.openxmlformats.org/spreadsheetml/2006/main" count="51" uniqueCount="47">
  <si>
    <t>●賃借対照表</t>
    <rPh sb="1" eb="3">
      <t>チンシャク</t>
    </rPh>
    <rPh sb="3" eb="6">
      <t>タイショウヒョウ</t>
    </rPh>
    <phoneticPr fontId="1"/>
  </si>
  <si>
    <t>　「資産の部」では、村が所有している土地や建物・お金などの資産を表示しています。</t>
    <rPh sb="2" eb="4">
      <t>シサン</t>
    </rPh>
    <rPh sb="5" eb="6">
      <t>ブ</t>
    </rPh>
    <rPh sb="10" eb="11">
      <t>ムラ</t>
    </rPh>
    <rPh sb="12" eb="14">
      <t>ショユウ</t>
    </rPh>
    <rPh sb="18" eb="20">
      <t>トチ</t>
    </rPh>
    <rPh sb="21" eb="23">
      <t>タテモノ</t>
    </rPh>
    <rPh sb="25" eb="26">
      <t>カネ</t>
    </rPh>
    <rPh sb="29" eb="31">
      <t>シサン</t>
    </rPh>
    <rPh sb="32" eb="34">
      <t>ヒョウジ</t>
    </rPh>
    <phoneticPr fontId="1"/>
  </si>
  <si>
    <t>資産の部</t>
    <rPh sb="0" eb="2">
      <t>シサン</t>
    </rPh>
    <rPh sb="3" eb="4">
      <t>ブ</t>
    </rPh>
    <phoneticPr fontId="1"/>
  </si>
  <si>
    <t>　公共資産
　土地や建物などの固定資産</t>
    <rPh sb="1" eb="3">
      <t>コウキョウ</t>
    </rPh>
    <rPh sb="3" eb="5">
      <t>シサン</t>
    </rPh>
    <rPh sb="7" eb="9">
      <t>トチ</t>
    </rPh>
    <rPh sb="10" eb="12">
      <t>タテモノ</t>
    </rPh>
    <rPh sb="15" eb="17">
      <t>コテイ</t>
    </rPh>
    <rPh sb="17" eb="19">
      <t>シサン</t>
    </rPh>
    <phoneticPr fontId="1"/>
  </si>
  <si>
    <t>　投資その他の資産
　出資金や基金など</t>
    <rPh sb="1" eb="3">
      <t>トウシ</t>
    </rPh>
    <rPh sb="5" eb="6">
      <t>タ</t>
    </rPh>
    <rPh sb="7" eb="9">
      <t>シサン</t>
    </rPh>
    <rPh sb="11" eb="14">
      <t>シュッシキン</t>
    </rPh>
    <rPh sb="15" eb="17">
      <t>キキン</t>
    </rPh>
    <phoneticPr fontId="1"/>
  </si>
  <si>
    <t>　流動資金
　現金や未収金など</t>
    <rPh sb="1" eb="3">
      <t>リュウドウ</t>
    </rPh>
    <rPh sb="3" eb="5">
      <t>シキン</t>
    </rPh>
    <rPh sb="7" eb="9">
      <t>ゲンキン</t>
    </rPh>
    <rPh sb="10" eb="13">
      <t>ミシュウキン</t>
    </rPh>
    <phoneticPr fontId="1"/>
  </si>
  <si>
    <t>負債の部</t>
    <rPh sb="0" eb="2">
      <t>フサイ</t>
    </rPh>
    <rPh sb="3" eb="4">
      <t>ブ</t>
    </rPh>
    <phoneticPr fontId="1"/>
  </si>
  <si>
    <t>単位：千円</t>
    <rPh sb="0" eb="2">
      <t>タンイ</t>
    </rPh>
    <rPh sb="3" eb="5">
      <t>センエン</t>
    </rPh>
    <phoneticPr fontId="1"/>
  </si>
  <si>
    <t>純資産の部</t>
    <rPh sb="0" eb="3">
      <t>ジュンシサン</t>
    </rPh>
    <rPh sb="4" eb="5">
      <t>ブ</t>
    </rPh>
    <phoneticPr fontId="1"/>
  </si>
  <si>
    <t>流動負債（短期の借入金など）</t>
    <rPh sb="0" eb="2">
      <t>リュウドウ</t>
    </rPh>
    <rPh sb="2" eb="4">
      <t>フサイ</t>
    </rPh>
    <rPh sb="5" eb="7">
      <t>タンキ</t>
    </rPh>
    <rPh sb="8" eb="11">
      <t>カリイレキン</t>
    </rPh>
    <phoneticPr fontId="1"/>
  </si>
  <si>
    <t>固定負債（地方債など）</t>
    <rPh sb="0" eb="2">
      <t>コテイ</t>
    </rPh>
    <rPh sb="2" eb="4">
      <t>フサイ</t>
    </rPh>
    <rPh sb="5" eb="7">
      <t>チホウ</t>
    </rPh>
    <rPh sb="7" eb="8">
      <t>サイ</t>
    </rPh>
    <phoneticPr fontId="1"/>
  </si>
  <si>
    <t>純資産の合計　Ｂ</t>
    <rPh sb="0" eb="3">
      <t>ジュンシサン</t>
    </rPh>
    <rPh sb="4" eb="6">
      <t>ゴウケイ</t>
    </rPh>
    <phoneticPr fontId="1"/>
  </si>
  <si>
    <t>　資産合計</t>
    <rPh sb="1" eb="3">
      <t>シサン</t>
    </rPh>
    <rPh sb="3" eb="5">
      <t>ゴウケイ</t>
    </rPh>
    <phoneticPr fontId="1"/>
  </si>
  <si>
    <t>負債および純資産の合計（A+B）</t>
    <rPh sb="0" eb="2">
      <t>フサイ</t>
    </rPh>
    <rPh sb="5" eb="6">
      <t>ジュン</t>
    </rPh>
    <rPh sb="6" eb="8">
      <t>シサン</t>
    </rPh>
    <rPh sb="9" eb="11">
      <t>ゴウケイ</t>
    </rPh>
    <phoneticPr fontId="1"/>
  </si>
  <si>
    <t>●資金収支計算書</t>
    <rPh sb="1" eb="3">
      <t>シキン</t>
    </rPh>
    <rPh sb="3" eb="5">
      <t>シュウシ</t>
    </rPh>
    <rPh sb="5" eb="8">
      <t>ケイサンショ</t>
    </rPh>
    <phoneticPr fontId="1"/>
  </si>
  <si>
    <t>●純資産変動計算書</t>
    <rPh sb="1" eb="2">
      <t>ジュン</t>
    </rPh>
    <rPh sb="2" eb="4">
      <t>シサン</t>
    </rPh>
    <rPh sb="4" eb="6">
      <t>ヘンドウ</t>
    </rPh>
    <rPh sb="6" eb="9">
      <t>ケイサンショ</t>
    </rPh>
    <phoneticPr fontId="1"/>
  </si>
  <si>
    <t>１　経常的な行政活動に係る収支</t>
    <rPh sb="2" eb="4">
      <t>ケイジョウ</t>
    </rPh>
    <rPh sb="4" eb="5">
      <t>テキ</t>
    </rPh>
    <rPh sb="6" eb="8">
      <t>ギョウセイ</t>
    </rPh>
    <rPh sb="8" eb="10">
      <t>カツドウ</t>
    </rPh>
    <rPh sb="11" eb="12">
      <t>カカ</t>
    </rPh>
    <rPh sb="13" eb="15">
      <t>シュウシ</t>
    </rPh>
    <phoneticPr fontId="1"/>
  </si>
  <si>
    <t>2　投資・貸付金に係る収支</t>
    <rPh sb="2" eb="4">
      <t>トウシ</t>
    </rPh>
    <rPh sb="5" eb="7">
      <t>カシツケ</t>
    </rPh>
    <rPh sb="7" eb="8">
      <t>キン</t>
    </rPh>
    <rPh sb="9" eb="10">
      <t>カカ</t>
    </rPh>
    <rPh sb="11" eb="13">
      <t>シュウシ</t>
    </rPh>
    <phoneticPr fontId="1"/>
  </si>
  <si>
    <t>3　地方債に係る収支</t>
    <rPh sb="2" eb="5">
      <t>チホウサイ</t>
    </rPh>
    <rPh sb="6" eb="7">
      <t>カカ</t>
    </rPh>
    <rPh sb="8" eb="10">
      <t>シュウシ</t>
    </rPh>
    <phoneticPr fontId="1"/>
  </si>
  <si>
    <t>単位：千円</t>
    <phoneticPr fontId="1"/>
  </si>
  <si>
    <t>１  純行政コスト</t>
    <rPh sb="3" eb="4">
      <t>ジュン</t>
    </rPh>
    <rPh sb="4" eb="6">
      <t>ギョウセイ</t>
    </rPh>
    <phoneticPr fontId="1"/>
  </si>
  <si>
    <t>2　純資産の財源</t>
    <rPh sb="2" eb="5">
      <t>ジュンシサン</t>
    </rPh>
    <rPh sb="6" eb="8">
      <t>ザイゲン</t>
    </rPh>
    <phoneticPr fontId="1"/>
  </si>
  <si>
    <t>3　純資産の変動額</t>
    <rPh sb="2" eb="5">
      <t>ジュンシサン</t>
    </rPh>
    <rPh sb="6" eb="8">
      <t>ヘンドウ</t>
    </rPh>
    <rPh sb="8" eb="9">
      <t>ガク</t>
    </rPh>
    <phoneticPr fontId="1"/>
  </si>
  <si>
    <t>●行政コスト計算書</t>
    <rPh sb="1" eb="3">
      <t>ギョウセイ</t>
    </rPh>
    <rPh sb="6" eb="9">
      <t>ケイサンショ</t>
    </rPh>
    <phoneticPr fontId="1"/>
  </si>
  <si>
    <t>●問い合わせ　　　泊村役場　財政課　財政係　　TEL：0135-75-2021（代表）</t>
    <rPh sb="1" eb="2">
      <t>ト</t>
    </rPh>
    <rPh sb="3" eb="4">
      <t>ア</t>
    </rPh>
    <rPh sb="9" eb="11">
      <t>トマリムラ</t>
    </rPh>
    <rPh sb="11" eb="13">
      <t>ヤクバ</t>
    </rPh>
    <rPh sb="14" eb="16">
      <t>ザイセイ</t>
    </rPh>
    <rPh sb="16" eb="17">
      <t>カ</t>
    </rPh>
    <rPh sb="18" eb="20">
      <t>ザイセイ</t>
    </rPh>
    <rPh sb="20" eb="21">
      <t>カカリ</t>
    </rPh>
    <rPh sb="40" eb="42">
      <t>ダイヒョウ</t>
    </rPh>
    <phoneticPr fontId="1"/>
  </si>
  <si>
    <t>１　人件費（職員の給料など）</t>
    <rPh sb="2" eb="5">
      <t>ジンケンヒ</t>
    </rPh>
    <rPh sb="6" eb="8">
      <t>ショクイン</t>
    </rPh>
    <rPh sb="9" eb="11">
      <t>キュウリョウ</t>
    </rPh>
    <phoneticPr fontId="1"/>
  </si>
  <si>
    <t>2　物件費（維持補修など）</t>
    <rPh sb="2" eb="5">
      <t>ブッケンヒ</t>
    </rPh>
    <rPh sb="6" eb="8">
      <t>イジ</t>
    </rPh>
    <rPh sb="8" eb="10">
      <t>ホシュウ</t>
    </rPh>
    <phoneticPr fontId="1"/>
  </si>
  <si>
    <t>3　その他の業務費用（支払利息など）</t>
    <rPh sb="4" eb="5">
      <t>タ</t>
    </rPh>
    <rPh sb="6" eb="8">
      <t>ギョウム</t>
    </rPh>
    <rPh sb="8" eb="10">
      <t>ヒヨウ</t>
    </rPh>
    <rPh sb="11" eb="13">
      <t>シハラ</t>
    </rPh>
    <rPh sb="13" eb="15">
      <t>リソク</t>
    </rPh>
    <phoneticPr fontId="1"/>
  </si>
  <si>
    <t>4　移転費用（補助金など）</t>
    <rPh sb="2" eb="4">
      <t>イテン</t>
    </rPh>
    <rPh sb="4" eb="6">
      <t>ヒヨウ</t>
    </rPh>
    <rPh sb="7" eb="10">
      <t>ホジョキン</t>
    </rPh>
    <phoneticPr fontId="1"/>
  </si>
  <si>
    <t>負債の合計　   A</t>
    <rPh sb="0" eb="2">
      <t>フサイ</t>
    </rPh>
    <rPh sb="3" eb="5">
      <t>ゴウケイ</t>
    </rPh>
    <phoneticPr fontId="1"/>
  </si>
  <si>
    <t>経常的な行政コスト（Ａ－Ｂ）Ｃ</t>
    <rPh sb="0" eb="2">
      <t>ケイジョウ</t>
    </rPh>
    <rPh sb="2" eb="3">
      <t>テキ</t>
    </rPh>
    <rPh sb="4" eb="6">
      <t>ギョウセイ</t>
    </rPh>
    <phoneticPr fontId="1"/>
  </si>
  <si>
    <t>純行政コスト（Ｃ+Ｄ-Ｅ）</t>
    <rPh sb="0" eb="1">
      <t>ジュン</t>
    </rPh>
    <rPh sb="1" eb="3">
      <t>ギョウセイ</t>
    </rPh>
    <phoneticPr fontId="1"/>
  </si>
  <si>
    <t>臨時損失                          Ｄ</t>
    <rPh sb="0" eb="2">
      <t>リンジ</t>
    </rPh>
    <rPh sb="2" eb="4">
      <t>ソンシツ</t>
    </rPh>
    <phoneticPr fontId="1"/>
  </si>
  <si>
    <t>臨時利益                          E</t>
    <rPh sb="0" eb="2">
      <t>リンジ</t>
    </rPh>
    <rPh sb="2" eb="4">
      <t>リエキ</t>
    </rPh>
    <phoneticPr fontId="1"/>
  </si>
  <si>
    <t>経常的収益                            B</t>
    <rPh sb="0" eb="2">
      <t>ケイジョウ</t>
    </rPh>
    <rPh sb="2" eb="3">
      <t>テキ</t>
    </rPh>
    <rPh sb="3" eb="5">
      <t>シュウエキ</t>
    </rPh>
    <phoneticPr fontId="1"/>
  </si>
  <si>
    <t>経常的費用(１+２+３+４)            A</t>
    <rPh sb="0" eb="2">
      <t>ケイジョウ</t>
    </rPh>
    <rPh sb="2" eb="3">
      <t>テキ</t>
    </rPh>
    <rPh sb="3" eb="5">
      <t>ヒヨウ</t>
    </rPh>
    <phoneticPr fontId="1"/>
  </si>
  <si>
    <t>　 純資産の１年間の増減を３つに分けて表しています。</t>
    <rPh sb="2" eb="5">
      <t>ジュンシサン</t>
    </rPh>
    <rPh sb="7" eb="9">
      <t>ネンカン</t>
    </rPh>
    <rPh sb="10" eb="12">
      <t>ゾウゲン</t>
    </rPh>
    <rPh sb="16" eb="17">
      <t>ワ</t>
    </rPh>
    <rPh sb="19" eb="20">
      <t>アラワ</t>
    </rPh>
    <phoneticPr fontId="1"/>
  </si>
  <si>
    <t xml:space="preserve"> 　村の資金の１年間の増減を３つに分けて表しています。</t>
    <rPh sb="2" eb="3">
      <t>ムラ</t>
    </rPh>
    <rPh sb="4" eb="6">
      <t>シキン</t>
    </rPh>
    <rPh sb="8" eb="10">
      <t>ネンカン</t>
    </rPh>
    <rPh sb="11" eb="13">
      <t>ゾウゲン</t>
    </rPh>
    <rPh sb="17" eb="18">
      <t>ワ</t>
    </rPh>
    <rPh sb="20" eb="21">
      <t>アラワ</t>
    </rPh>
    <phoneticPr fontId="1"/>
  </si>
  <si>
    <t>　 １年間の村の経費を表しています。</t>
    <rPh sb="3" eb="5">
      <t>ネンカン</t>
    </rPh>
    <rPh sb="6" eb="7">
      <t>ムラ</t>
    </rPh>
    <rPh sb="8" eb="10">
      <t>ケイヒ</t>
    </rPh>
    <rPh sb="11" eb="12">
      <t>アラワ</t>
    </rPh>
    <phoneticPr fontId="1"/>
  </si>
  <si>
    <t>●統一的な基準による地方公会計財務書類とは
　 村の資産の状況や資金・純資産の動きを従来の単式簿記の方式から、より透明性を図るため、民間企業が行っている複
式簿記の方式を用いて、４つの財務書類に表したものです。
　 平成２９年度決算より総務省の定めたマニュアル（統一的な基準）に沿って作成しています。
　 全国統一したことにより、他の市町村の財政状況と比較が簡単であること。また、表を分析することによって改善点が発
見しやすくなるなど、健全な財政運営への効果が期待できます。
　各項目の金額を表示単位未満で四捨五入しているため、合計等の金額が一致しない場合があります。</t>
    <rPh sb="1" eb="3">
      <t>トウイツ</t>
    </rPh>
    <rPh sb="3" eb="4">
      <t>テキ</t>
    </rPh>
    <rPh sb="5" eb="7">
      <t>キジュン</t>
    </rPh>
    <rPh sb="10" eb="12">
      <t>チホウ</t>
    </rPh>
    <rPh sb="12" eb="15">
      <t>コウカイケイ</t>
    </rPh>
    <rPh sb="15" eb="17">
      <t>ザイム</t>
    </rPh>
    <rPh sb="17" eb="19">
      <t>ショルイ</t>
    </rPh>
    <rPh sb="24" eb="25">
      <t>ムラ</t>
    </rPh>
    <rPh sb="26" eb="28">
      <t>シサン</t>
    </rPh>
    <rPh sb="29" eb="31">
      <t>ジョウキョウ</t>
    </rPh>
    <rPh sb="32" eb="34">
      <t>シキン</t>
    </rPh>
    <rPh sb="35" eb="36">
      <t>ジュン</t>
    </rPh>
    <rPh sb="36" eb="38">
      <t>シサン</t>
    </rPh>
    <rPh sb="39" eb="40">
      <t>ウゴ</t>
    </rPh>
    <rPh sb="42" eb="44">
      <t>ジュウライ</t>
    </rPh>
    <rPh sb="45" eb="47">
      <t>タンシキ</t>
    </rPh>
    <rPh sb="47" eb="49">
      <t>ボキ</t>
    </rPh>
    <rPh sb="50" eb="52">
      <t>ホウシキ</t>
    </rPh>
    <rPh sb="57" eb="60">
      <t>トウメイセイ</t>
    </rPh>
    <rPh sb="61" eb="62">
      <t>ハカ</t>
    </rPh>
    <rPh sb="66" eb="68">
      <t>ミンカン</t>
    </rPh>
    <rPh sb="68" eb="70">
      <t>キギョウ</t>
    </rPh>
    <rPh sb="71" eb="72">
      <t>オコナ</t>
    </rPh>
    <rPh sb="79" eb="81">
      <t>ボキ</t>
    </rPh>
    <rPh sb="85" eb="86">
      <t>モチ</t>
    </rPh>
    <rPh sb="92" eb="94">
      <t>ザイム</t>
    </rPh>
    <rPh sb="94" eb="96">
      <t>ショルイ</t>
    </rPh>
    <rPh sb="97" eb="98">
      <t>アラワ</t>
    </rPh>
    <rPh sb="108" eb="110">
      <t>ヘイセイ</t>
    </rPh>
    <rPh sb="112" eb="114">
      <t>ネンド</t>
    </rPh>
    <rPh sb="114" eb="116">
      <t>ケッサン</t>
    </rPh>
    <rPh sb="118" eb="121">
      <t>ソウムショウ</t>
    </rPh>
    <rPh sb="122" eb="123">
      <t>サダ</t>
    </rPh>
    <rPh sb="131" eb="133">
      <t>トウイツ</t>
    </rPh>
    <rPh sb="133" eb="134">
      <t>テキ</t>
    </rPh>
    <rPh sb="135" eb="137">
      <t>キジュン</t>
    </rPh>
    <rPh sb="139" eb="140">
      <t>ソ</t>
    </rPh>
    <rPh sb="142" eb="144">
      <t>サクセイ</t>
    </rPh>
    <rPh sb="153" eb="155">
      <t>ゼンコク</t>
    </rPh>
    <rPh sb="155" eb="157">
      <t>トウイツ</t>
    </rPh>
    <rPh sb="165" eb="166">
      <t>ホカ</t>
    </rPh>
    <rPh sb="167" eb="170">
      <t>シチョウソン</t>
    </rPh>
    <rPh sb="171" eb="173">
      <t>ザイセイ</t>
    </rPh>
    <rPh sb="173" eb="175">
      <t>ジョウキョウ</t>
    </rPh>
    <rPh sb="176" eb="178">
      <t>ヒカク</t>
    </rPh>
    <rPh sb="179" eb="181">
      <t>カンタン</t>
    </rPh>
    <rPh sb="190" eb="191">
      <t>ヒョウ</t>
    </rPh>
    <rPh sb="192" eb="194">
      <t>ブンセキ</t>
    </rPh>
    <rPh sb="202" eb="204">
      <t>カイゼン</t>
    </rPh>
    <rPh sb="204" eb="205">
      <t>テン</t>
    </rPh>
    <rPh sb="206" eb="207">
      <t>ハツ</t>
    </rPh>
    <rPh sb="218" eb="220">
      <t>ケンゼン</t>
    </rPh>
    <rPh sb="221" eb="223">
      <t>ザイセイ</t>
    </rPh>
    <rPh sb="223" eb="225">
      <t>ウンエイ</t>
    </rPh>
    <rPh sb="227" eb="229">
      <t>コウカ</t>
    </rPh>
    <rPh sb="230" eb="232">
      <t>キタイ</t>
    </rPh>
    <phoneticPr fontId="1"/>
  </si>
  <si>
    <t>令和元年度　統一的な基準による泊村地方公会計財務書類</t>
    <rPh sb="0" eb="2">
      <t>レイワ</t>
    </rPh>
    <rPh sb="2" eb="4">
      <t>ガンネン</t>
    </rPh>
    <rPh sb="3" eb="5">
      <t>ネンド</t>
    </rPh>
    <rPh sb="6" eb="9">
      <t>トウイツテキ</t>
    </rPh>
    <rPh sb="10" eb="12">
      <t>キジュン</t>
    </rPh>
    <rPh sb="15" eb="17">
      <t>トマリムラ</t>
    </rPh>
    <rPh sb="17" eb="19">
      <t>チホウ</t>
    </rPh>
    <rPh sb="19" eb="22">
      <t>コウカイケイ</t>
    </rPh>
    <rPh sb="22" eb="24">
      <t>ザイム</t>
    </rPh>
    <rPh sb="24" eb="26">
      <t>ショルイ</t>
    </rPh>
    <phoneticPr fontId="1"/>
  </si>
  <si>
    <t>平成３０年度末の資金残高　 Ａ</t>
    <rPh sb="0" eb="2">
      <t>ヘイセイ</t>
    </rPh>
    <rPh sb="4" eb="6">
      <t>ネンド</t>
    </rPh>
    <rPh sb="6" eb="7">
      <t>マツ</t>
    </rPh>
    <rPh sb="8" eb="10">
      <t>シキン</t>
    </rPh>
    <rPh sb="10" eb="12">
      <t>ザンダカ</t>
    </rPh>
    <phoneticPr fontId="1"/>
  </si>
  <si>
    <t>平成３０年度末の純資産残高　Ａ</t>
    <rPh sb="0" eb="2">
      <t>ヘイセイ</t>
    </rPh>
    <rPh sb="4" eb="6">
      <t>ネンド</t>
    </rPh>
    <rPh sb="6" eb="7">
      <t>マツ</t>
    </rPh>
    <rPh sb="8" eb="9">
      <t>ジュン</t>
    </rPh>
    <rPh sb="9" eb="11">
      <t>シサン</t>
    </rPh>
    <rPh sb="11" eb="13">
      <t>ザンダカ</t>
    </rPh>
    <phoneticPr fontId="1"/>
  </si>
  <si>
    <t>令和元年度末の資金残高（Ａ+Ｂ）</t>
    <rPh sb="0" eb="2">
      <t>レイワ</t>
    </rPh>
    <rPh sb="2" eb="4">
      <t>ガンネン</t>
    </rPh>
    <rPh sb="3" eb="5">
      <t>ネンド</t>
    </rPh>
    <rPh sb="5" eb="6">
      <t>マツ</t>
    </rPh>
    <rPh sb="7" eb="9">
      <t>シキン</t>
    </rPh>
    <rPh sb="9" eb="11">
      <t>ザンダカ</t>
    </rPh>
    <phoneticPr fontId="1"/>
  </si>
  <si>
    <t>平成３０年度の資金の動き 
　　　　　　　　　　　（１+２+３）　　     Ｂ</t>
    <rPh sb="0" eb="2">
      <t>ヘイセイ</t>
    </rPh>
    <rPh sb="4" eb="6">
      <t>ネンド</t>
    </rPh>
    <rPh sb="7" eb="9">
      <t>シキン</t>
    </rPh>
    <rPh sb="10" eb="11">
      <t>ウゴ</t>
    </rPh>
    <phoneticPr fontId="1"/>
  </si>
  <si>
    <t>平成３０年度の資金の動き
　　　　　　　　　　　（１+２+３）　　      Ｂ</t>
    <rPh sb="0" eb="2">
      <t>ヘイセイ</t>
    </rPh>
    <rPh sb="4" eb="6">
      <t>ネンド</t>
    </rPh>
    <rPh sb="7" eb="9">
      <t>シキン</t>
    </rPh>
    <rPh sb="10" eb="11">
      <t>ウゴ</t>
    </rPh>
    <phoneticPr fontId="1"/>
  </si>
  <si>
    <t>　「負債の部」では、借金をして持っている資産（負債）と「純資産の部」では、純粋な資産（資産－負債）を表しています。</t>
    <rPh sb="2" eb="4">
      <t>フサイ</t>
    </rPh>
    <rPh sb="5" eb="6">
      <t>ブ</t>
    </rPh>
    <rPh sb="10" eb="12">
      <t>シャッキン</t>
    </rPh>
    <rPh sb="15" eb="16">
      <t>モ</t>
    </rPh>
    <rPh sb="20" eb="22">
      <t>シサン</t>
    </rPh>
    <rPh sb="23" eb="25">
      <t>フサイ</t>
    </rPh>
    <rPh sb="28" eb="31">
      <t>ジュンシサン</t>
    </rPh>
    <rPh sb="32" eb="33">
      <t>ブ</t>
    </rPh>
    <rPh sb="37" eb="39">
      <t>ジュンスイ</t>
    </rPh>
    <rPh sb="40" eb="42">
      <t>シサン</t>
    </rPh>
    <rPh sb="43" eb="45">
      <t>シサン</t>
    </rPh>
    <rPh sb="46" eb="48">
      <t>フサイ</t>
    </rPh>
    <rPh sb="50" eb="51">
      <t>アラワ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</si>
</sst>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3" borderId="8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38" fontId="6" fillId="3" borderId="8" xfId="1" applyFont="1" applyFill="1" applyBorder="1" applyAlignment="1">
      <alignment horizontal="right" vertical="center"/>
    </xf>
    <xf numFmtId="38" fontId="6" fillId="3" borderId="12" xfId="1" applyFont="1" applyFill="1" applyBorder="1" applyAlignment="1">
      <alignment horizontal="right" vertical="center"/>
    </xf>
    <xf numFmtId="38" fontId="6" fillId="3" borderId="13" xfId="1" applyFont="1" applyFill="1" applyBorder="1" applyAlignment="1">
      <alignment horizontal="right" vertical="center"/>
    </xf>
    <xf numFmtId="38" fontId="6" fillId="3" borderId="14" xfId="1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38" fontId="6" fillId="0" borderId="1" xfId="1" applyFont="1" applyBorder="1" applyAlignment="1">
      <alignment horizontal="right" vertical="center"/>
    </xf>
    <xf numFmtId="0" fontId="6" fillId="0" borderId="25" xfId="0" applyFont="1" applyBorder="1" applyAlignment="1">
      <alignment horizontal="left" vertical="center"/>
    </xf>
    <xf numFmtId="176" fontId="6" fillId="0" borderId="1" xfId="1" applyNumberFormat="1" applyFont="1" applyBorder="1" applyAlignment="1">
      <alignment horizontal="right" vertical="center"/>
    </xf>
    <xf numFmtId="176" fontId="6" fillId="0" borderId="25" xfId="1" applyNumberFormat="1" applyFont="1" applyBorder="1" applyAlignment="1">
      <alignment horizontal="right" vertical="center"/>
    </xf>
    <xf numFmtId="176" fontId="6" fillId="0" borderId="3" xfId="1" applyNumberFormat="1" applyFont="1" applyBorder="1" applyAlignment="1">
      <alignment horizontal="right" vertical="center"/>
    </xf>
    <xf numFmtId="176" fontId="6" fillId="0" borderId="15" xfId="1" applyNumberFormat="1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176" fontId="6" fillId="0" borderId="17" xfId="1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38" fontId="6" fillId="0" borderId="3" xfId="1" applyFont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38" fontId="6" fillId="0" borderId="9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38" fontId="6" fillId="0" borderId="23" xfId="1" applyFont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38" fontId="6" fillId="0" borderId="22" xfId="1" applyFont="1" applyBorder="1" applyAlignment="1">
      <alignment horizontal="right" vertical="center"/>
    </xf>
    <xf numFmtId="38" fontId="6" fillId="0" borderId="19" xfId="1" applyFont="1" applyBorder="1" applyAlignment="1">
      <alignment horizontal="right" vertical="center"/>
    </xf>
    <xf numFmtId="176" fontId="6" fillId="0" borderId="27" xfId="1" applyNumberFormat="1" applyFont="1" applyBorder="1" applyAlignment="1">
      <alignment horizontal="right" vertical="center"/>
    </xf>
    <xf numFmtId="176" fontId="6" fillId="0" borderId="26" xfId="1" applyNumberFormat="1" applyFont="1" applyBorder="1" applyAlignment="1">
      <alignment horizontal="right" vertical="center"/>
    </xf>
    <xf numFmtId="176" fontId="6" fillId="0" borderId="4" xfId="1" applyNumberFormat="1" applyFont="1" applyBorder="1" applyAlignment="1">
      <alignment horizontal="right" vertical="center"/>
    </xf>
    <xf numFmtId="176" fontId="6" fillId="0" borderId="20" xfId="1" applyNumberFormat="1" applyFont="1" applyBorder="1" applyAlignment="1">
      <alignment horizontal="right" vertical="center"/>
    </xf>
    <xf numFmtId="38" fontId="6" fillId="3" borderId="23" xfId="1" applyFont="1" applyFill="1" applyBorder="1" applyAlignment="1">
      <alignment horizontal="right" vertical="center"/>
    </xf>
    <xf numFmtId="38" fontId="6" fillId="3" borderId="18" xfId="1" applyFont="1" applyFill="1" applyBorder="1" applyAlignment="1">
      <alignment horizontal="right" vertical="center"/>
    </xf>
    <xf numFmtId="38" fontId="6" fillId="3" borderId="22" xfId="1" applyFont="1" applyFill="1" applyBorder="1" applyAlignment="1">
      <alignment horizontal="right" vertical="center"/>
    </xf>
    <xf numFmtId="38" fontId="6" fillId="3" borderId="19" xfId="1" applyFont="1" applyFill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6" fillId="0" borderId="27" xfId="1" applyFont="1" applyBorder="1" applyAlignment="1">
      <alignment horizontal="right" vertical="center"/>
    </xf>
    <xf numFmtId="38" fontId="6" fillId="0" borderId="26" xfId="1" applyFont="1" applyBorder="1" applyAlignment="1">
      <alignment horizontal="right" vertical="center"/>
    </xf>
    <xf numFmtId="38" fontId="6" fillId="3" borderId="23" xfId="0" applyNumberFormat="1" applyFont="1" applyFill="1" applyBorder="1" applyAlignment="1">
      <alignment horizontal="right" vertical="center"/>
    </xf>
    <xf numFmtId="38" fontId="6" fillId="3" borderId="24" xfId="0" applyNumberFormat="1" applyFont="1" applyFill="1" applyBorder="1" applyAlignment="1">
      <alignment horizontal="right" vertical="center"/>
    </xf>
    <xf numFmtId="38" fontId="6" fillId="3" borderId="18" xfId="0" applyNumberFormat="1" applyFont="1" applyFill="1" applyBorder="1" applyAlignment="1">
      <alignment horizontal="right" vertical="center"/>
    </xf>
    <xf numFmtId="38" fontId="6" fillId="3" borderId="22" xfId="0" applyNumberFormat="1" applyFont="1" applyFill="1" applyBorder="1" applyAlignment="1">
      <alignment horizontal="right" vertical="center"/>
    </xf>
    <xf numFmtId="38" fontId="6" fillId="3" borderId="21" xfId="0" applyNumberFormat="1" applyFont="1" applyFill="1" applyBorder="1" applyAlignment="1">
      <alignment horizontal="right" vertical="center"/>
    </xf>
    <xf numFmtId="38" fontId="6" fillId="3" borderId="19" xfId="0" applyNumberFormat="1" applyFont="1" applyFill="1" applyBorder="1" applyAlignment="1">
      <alignment horizontal="right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38" fontId="6" fillId="3" borderId="8" xfId="0" applyNumberFormat="1" applyFont="1" applyFill="1" applyBorder="1" applyAlignment="1">
      <alignment horizontal="right" vertical="center"/>
    </xf>
    <xf numFmtId="0" fontId="6" fillId="3" borderId="12" xfId="0" applyFont="1" applyFill="1" applyBorder="1" applyAlignment="1">
      <alignment horizontal="right" vertical="center"/>
    </xf>
    <xf numFmtId="0" fontId="6" fillId="3" borderId="13" xfId="0" applyFont="1" applyFill="1" applyBorder="1" applyAlignment="1">
      <alignment horizontal="right" vertical="center"/>
    </xf>
    <xf numFmtId="0" fontId="6" fillId="3" borderId="14" xfId="0" applyFont="1" applyFill="1" applyBorder="1" applyAlignment="1">
      <alignment horizontal="right" vertical="center"/>
    </xf>
    <xf numFmtId="38" fontId="6" fillId="0" borderId="25" xfId="1" applyFont="1" applyBorder="1" applyAlignment="1">
      <alignment horizontal="right" vertical="center"/>
    </xf>
    <xf numFmtId="38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8"/>
  <sheetViews>
    <sheetView tabSelected="1" view="pageBreakPreview" zoomScaleNormal="100" zoomScaleSheetLayoutView="100" workbookViewId="0"/>
  </sheetViews>
  <sheetFormatPr defaultRowHeight="13.5" x14ac:dyDescent="0.15"/>
  <cols>
    <col min="3" max="3" width="11.875" customWidth="1"/>
    <col min="4" max="4" width="6" customWidth="1"/>
    <col min="5" max="5" width="9" customWidth="1"/>
    <col min="6" max="7" width="1.5" customWidth="1"/>
    <col min="10" max="10" width="11.875" customWidth="1"/>
    <col min="11" max="11" width="6" customWidth="1"/>
  </cols>
  <sheetData>
    <row r="4" spans="1:12" ht="13.5" customHeight="1" x14ac:dyDescent="0.15">
      <c r="A4" s="72" t="s">
        <v>40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ht="13.5" customHeight="1" x14ac:dyDescent="0.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2" s="2" customFormat="1" ht="13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s="4" customFormat="1" ht="15" customHeight="1" x14ac:dyDescent="0.15">
      <c r="A7" s="74" t="s">
        <v>39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</row>
    <row r="8" spans="1:12" s="4" customFormat="1" ht="15" customHeight="1" x14ac:dyDescent="0.1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</row>
    <row r="9" spans="1:12" s="4" customFormat="1" ht="15" customHeight="1" x14ac:dyDescent="0.15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</row>
    <row r="10" spans="1:12" s="4" customFormat="1" ht="15" customHeight="1" x14ac:dyDescent="0.15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</row>
    <row r="11" spans="1:12" s="4" customFormat="1" ht="15" customHeight="1" x14ac:dyDescent="0.15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</row>
    <row r="12" spans="1:12" s="4" customFormat="1" ht="15" customHeight="1" x14ac:dyDescent="0.15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</row>
    <row r="13" spans="1:12" s="4" customFormat="1" ht="15" customHeight="1" x14ac:dyDescent="0.15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</row>
    <row r="14" spans="1:12" s="4" customFormat="1" ht="12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s="4" customFormat="1" ht="12" x14ac:dyDescent="0.15">
      <c r="A15" s="4" t="s">
        <v>0</v>
      </c>
    </row>
    <row r="16" spans="1:12" s="4" customFormat="1" ht="12" x14ac:dyDescent="0.15">
      <c r="A16" s="4" t="s">
        <v>1</v>
      </c>
    </row>
    <row r="17" spans="1:12" s="4" customFormat="1" ht="12" x14ac:dyDescent="0.15">
      <c r="A17" s="4" t="s">
        <v>46</v>
      </c>
    </row>
    <row r="18" spans="1:12" s="4" customFormat="1" ht="12" x14ac:dyDescent="0.15"/>
    <row r="19" spans="1:12" s="4" customFormat="1" ht="12" x14ac:dyDescent="0.15">
      <c r="K19" s="73" t="s">
        <v>7</v>
      </c>
      <c r="L19" s="73"/>
    </row>
    <row r="20" spans="1:12" s="4" customFormat="1" ht="12" x14ac:dyDescent="0.15">
      <c r="A20" s="56" t="s">
        <v>2</v>
      </c>
      <c r="B20" s="56"/>
      <c r="C20" s="56"/>
      <c r="D20" s="56"/>
      <c r="E20" s="56"/>
      <c r="F20" s="56"/>
      <c r="G20" s="56" t="s">
        <v>6</v>
      </c>
      <c r="H20" s="56"/>
      <c r="I20" s="56"/>
      <c r="J20" s="56"/>
      <c r="K20" s="56"/>
      <c r="L20" s="56"/>
    </row>
    <row r="21" spans="1:12" s="4" customFormat="1" ht="12" x14ac:dyDescent="0.1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</row>
    <row r="22" spans="1:12" s="4" customFormat="1" ht="12" x14ac:dyDescent="0.15">
      <c r="A22" s="36" t="s">
        <v>3</v>
      </c>
      <c r="B22" s="17"/>
      <c r="C22" s="17"/>
      <c r="D22" s="18">
        <v>14087850</v>
      </c>
      <c r="E22" s="18"/>
      <c r="F22" s="18"/>
      <c r="G22" s="56" t="s">
        <v>10</v>
      </c>
      <c r="H22" s="56"/>
      <c r="I22" s="56"/>
      <c r="J22" s="56"/>
      <c r="K22" s="18">
        <v>662862</v>
      </c>
      <c r="L22" s="18"/>
    </row>
    <row r="23" spans="1:12" s="4" customFormat="1" ht="12" x14ac:dyDescent="0.15">
      <c r="A23" s="17"/>
      <c r="B23" s="17"/>
      <c r="C23" s="17"/>
      <c r="D23" s="18"/>
      <c r="E23" s="18"/>
      <c r="F23" s="18"/>
      <c r="G23" s="56"/>
      <c r="H23" s="56"/>
      <c r="I23" s="56"/>
      <c r="J23" s="56"/>
      <c r="K23" s="18"/>
      <c r="L23" s="18"/>
    </row>
    <row r="24" spans="1:12" s="4" customFormat="1" ht="12" x14ac:dyDescent="0.15">
      <c r="A24" s="17"/>
      <c r="B24" s="17"/>
      <c r="C24" s="17"/>
      <c r="D24" s="18"/>
      <c r="E24" s="18"/>
      <c r="F24" s="18"/>
      <c r="G24" s="56" t="s">
        <v>9</v>
      </c>
      <c r="H24" s="56"/>
      <c r="I24" s="56"/>
      <c r="J24" s="56"/>
      <c r="K24" s="18">
        <v>81471</v>
      </c>
      <c r="L24" s="18"/>
    </row>
    <row r="25" spans="1:12" s="4" customFormat="1" ht="12" x14ac:dyDescent="0.15">
      <c r="A25" s="17"/>
      <c r="B25" s="17"/>
      <c r="C25" s="17"/>
      <c r="D25" s="18"/>
      <c r="E25" s="18"/>
      <c r="F25" s="18"/>
      <c r="G25" s="56"/>
      <c r="H25" s="56"/>
      <c r="I25" s="56"/>
      <c r="J25" s="56"/>
      <c r="K25" s="18"/>
      <c r="L25" s="18"/>
    </row>
    <row r="26" spans="1:12" s="4" customFormat="1" ht="12" x14ac:dyDescent="0.15">
      <c r="A26" s="36" t="s">
        <v>4</v>
      </c>
      <c r="B26" s="17"/>
      <c r="C26" s="17"/>
      <c r="D26" s="18">
        <v>4152798</v>
      </c>
      <c r="E26" s="18"/>
      <c r="F26" s="18"/>
      <c r="G26" s="56" t="s">
        <v>29</v>
      </c>
      <c r="H26" s="56"/>
      <c r="I26" s="56"/>
      <c r="J26" s="56"/>
      <c r="K26" s="80">
        <f>K22+K24</f>
        <v>744333</v>
      </c>
      <c r="L26" s="81"/>
    </row>
    <row r="27" spans="1:12" s="4" customFormat="1" ht="12" x14ac:dyDescent="0.15">
      <c r="A27" s="17"/>
      <c r="B27" s="17"/>
      <c r="C27" s="17"/>
      <c r="D27" s="18"/>
      <c r="E27" s="18"/>
      <c r="F27" s="18"/>
      <c r="G27" s="56"/>
      <c r="H27" s="56"/>
      <c r="I27" s="56"/>
      <c r="J27" s="56"/>
      <c r="K27" s="81"/>
      <c r="L27" s="81"/>
    </row>
    <row r="28" spans="1:12" s="4" customFormat="1" ht="12" x14ac:dyDescent="0.15">
      <c r="A28" s="17"/>
      <c r="B28" s="17"/>
      <c r="C28" s="17"/>
      <c r="D28" s="18"/>
      <c r="E28" s="18"/>
      <c r="F28" s="18"/>
      <c r="G28" s="56" t="s">
        <v>8</v>
      </c>
      <c r="H28" s="56"/>
      <c r="I28" s="56"/>
      <c r="J28" s="56"/>
      <c r="K28" s="56"/>
      <c r="L28" s="56"/>
    </row>
    <row r="29" spans="1:12" s="4" customFormat="1" ht="12" x14ac:dyDescent="0.15">
      <c r="A29" s="36" t="s">
        <v>5</v>
      </c>
      <c r="B29" s="17"/>
      <c r="C29" s="17"/>
      <c r="D29" s="18">
        <v>4013971</v>
      </c>
      <c r="E29" s="18"/>
      <c r="F29" s="18"/>
      <c r="G29" s="56"/>
      <c r="H29" s="56"/>
      <c r="I29" s="56"/>
      <c r="J29" s="56"/>
      <c r="K29" s="56"/>
      <c r="L29" s="56"/>
    </row>
    <row r="30" spans="1:12" s="4" customFormat="1" ht="12" x14ac:dyDescent="0.15">
      <c r="A30" s="17"/>
      <c r="B30" s="17"/>
      <c r="C30" s="17"/>
      <c r="D30" s="18"/>
      <c r="E30" s="18"/>
      <c r="F30" s="18"/>
      <c r="G30" s="56" t="s">
        <v>11</v>
      </c>
      <c r="H30" s="56"/>
      <c r="I30" s="56"/>
      <c r="J30" s="56"/>
      <c r="K30" s="18">
        <v>21510287</v>
      </c>
      <c r="L30" s="18"/>
    </row>
    <row r="31" spans="1:12" s="4" customFormat="1" ht="12.75" thickBot="1" x14ac:dyDescent="0.2">
      <c r="A31" s="19"/>
      <c r="B31" s="19"/>
      <c r="C31" s="19"/>
      <c r="D31" s="79"/>
      <c r="E31" s="79"/>
      <c r="F31" s="79"/>
      <c r="G31" s="71"/>
      <c r="H31" s="71"/>
      <c r="I31" s="71"/>
      <c r="J31" s="71"/>
      <c r="K31" s="79"/>
      <c r="L31" s="79"/>
    </row>
    <row r="32" spans="1:12" s="4" customFormat="1" ht="12" x14ac:dyDescent="0.15">
      <c r="A32" s="7" t="s">
        <v>12</v>
      </c>
      <c r="B32" s="8"/>
      <c r="C32" s="9"/>
      <c r="D32" s="59">
        <f>SUM(D22:E31)+1</f>
        <v>22254620</v>
      </c>
      <c r="E32" s="60"/>
      <c r="F32" s="61"/>
      <c r="G32" s="65" t="s">
        <v>13</v>
      </c>
      <c r="H32" s="66"/>
      <c r="I32" s="66"/>
      <c r="J32" s="67"/>
      <c r="K32" s="75">
        <f>SUM(K26+K30)</f>
        <v>22254620</v>
      </c>
      <c r="L32" s="76"/>
    </row>
    <row r="33" spans="1:12" s="4" customFormat="1" ht="12.75" thickBot="1" x14ac:dyDescent="0.2">
      <c r="A33" s="10"/>
      <c r="B33" s="11"/>
      <c r="C33" s="12"/>
      <c r="D33" s="62"/>
      <c r="E33" s="63"/>
      <c r="F33" s="64"/>
      <c r="G33" s="68"/>
      <c r="H33" s="69"/>
      <c r="I33" s="69"/>
      <c r="J33" s="70"/>
      <c r="K33" s="77"/>
      <c r="L33" s="78"/>
    </row>
    <row r="34" spans="1:12" s="4" customFormat="1" ht="12" x14ac:dyDescent="0.15"/>
    <row r="35" spans="1:12" s="4" customFormat="1" ht="12" x14ac:dyDescent="0.15">
      <c r="A35" s="4" t="s">
        <v>14</v>
      </c>
      <c r="H35" s="4" t="s">
        <v>15</v>
      </c>
    </row>
    <row r="36" spans="1:12" s="4" customFormat="1" ht="12" x14ac:dyDescent="0.15">
      <c r="A36" s="4" t="s">
        <v>37</v>
      </c>
      <c r="H36" s="4" t="s">
        <v>36</v>
      </c>
    </row>
    <row r="37" spans="1:12" s="4" customFormat="1" ht="12.75" thickBot="1" x14ac:dyDescent="0.2">
      <c r="E37" s="5" t="s">
        <v>7</v>
      </c>
      <c r="F37" s="5"/>
      <c r="G37" s="3"/>
      <c r="H37" s="3"/>
      <c r="L37" s="4" t="s">
        <v>19</v>
      </c>
    </row>
    <row r="38" spans="1:12" s="4" customFormat="1" ht="12" x14ac:dyDescent="0.15">
      <c r="A38" s="50" t="s">
        <v>41</v>
      </c>
      <c r="B38" s="51"/>
      <c r="C38" s="52"/>
      <c r="D38" s="37">
        <v>86862</v>
      </c>
      <c r="E38" s="38"/>
      <c r="F38" s="3"/>
      <c r="G38" s="3"/>
      <c r="H38" s="50" t="s">
        <v>42</v>
      </c>
      <c r="I38" s="51"/>
      <c r="J38" s="52"/>
      <c r="K38" s="37">
        <v>22160859</v>
      </c>
      <c r="L38" s="38"/>
    </row>
    <row r="39" spans="1:12" s="4" customFormat="1" ht="12.75" thickBot="1" x14ac:dyDescent="0.2">
      <c r="A39" s="53"/>
      <c r="B39" s="54"/>
      <c r="C39" s="55"/>
      <c r="D39" s="39"/>
      <c r="E39" s="40"/>
      <c r="F39" s="3"/>
      <c r="G39" s="3"/>
      <c r="H39" s="53"/>
      <c r="I39" s="54"/>
      <c r="J39" s="55"/>
      <c r="K39" s="39"/>
      <c r="L39" s="40"/>
    </row>
    <row r="40" spans="1:12" s="4" customFormat="1" ht="12" x14ac:dyDescent="0.15">
      <c r="A40" s="49" t="s">
        <v>16</v>
      </c>
      <c r="B40" s="49"/>
      <c r="C40" s="49"/>
      <c r="D40" s="57">
        <v>733176</v>
      </c>
      <c r="E40" s="58"/>
      <c r="F40" s="3"/>
      <c r="G40" s="3"/>
      <c r="H40" s="49" t="s">
        <v>20</v>
      </c>
      <c r="I40" s="49"/>
      <c r="J40" s="49"/>
      <c r="K40" s="41">
        <v>-4482036</v>
      </c>
      <c r="L40" s="42"/>
    </row>
    <row r="41" spans="1:12" s="4" customFormat="1" ht="12" x14ac:dyDescent="0.15">
      <c r="A41" s="17"/>
      <c r="B41" s="17"/>
      <c r="C41" s="17"/>
      <c r="D41" s="34"/>
      <c r="E41" s="35"/>
      <c r="F41" s="3"/>
      <c r="G41" s="3"/>
      <c r="H41" s="17"/>
      <c r="I41" s="17"/>
      <c r="J41" s="17"/>
      <c r="K41" s="24"/>
      <c r="L41" s="25"/>
    </row>
    <row r="42" spans="1:12" s="4" customFormat="1" ht="12" x14ac:dyDescent="0.15">
      <c r="A42" s="17" t="s">
        <v>17</v>
      </c>
      <c r="B42" s="17"/>
      <c r="C42" s="17"/>
      <c r="D42" s="22">
        <v>-702874</v>
      </c>
      <c r="E42" s="23"/>
      <c r="F42" s="3"/>
      <c r="G42" s="3"/>
      <c r="H42" s="17" t="s">
        <v>21</v>
      </c>
      <c r="I42" s="17"/>
      <c r="J42" s="17"/>
      <c r="K42" s="22">
        <v>3798881</v>
      </c>
      <c r="L42" s="23"/>
    </row>
    <row r="43" spans="1:12" s="4" customFormat="1" ht="12" x14ac:dyDescent="0.15">
      <c r="A43" s="17"/>
      <c r="B43" s="17"/>
      <c r="C43" s="17"/>
      <c r="D43" s="24"/>
      <c r="E43" s="25"/>
      <c r="F43" s="3"/>
      <c r="G43" s="3"/>
      <c r="H43" s="17"/>
      <c r="I43" s="17"/>
      <c r="J43" s="17"/>
      <c r="K43" s="24"/>
      <c r="L43" s="25"/>
    </row>
    <row r="44" spans="1:12" s="4" customFormat="1" ht="12" x14ac:dyDescent="0.15">
      <c r="A44" s="17" t="s">
        <v>18</v>
      </c>
      <c r="B44" s="17"/>
      <c r="C44" s="17"/>
      <c r="D44" s="22">
        <v>-46423</v>
      </c>
      <c r="E44" s="23"/>
      <c r="F44" s="3"/>
      <c r="G44" s="3"/>
      <c r="H44" s="17" t="s">
        <v>22</v>
      </c>
      <c r="I44" s="17"/>
      <c r="J44" s="17"/>
      <c r="K44" s="22">
        <v>32583</v>
      </c>
      <c r="L44" s="23"/>
    </row>
    <row r="45" spans="1:12" s="4" customFormat="1" ht="12" x14ac:dyDescent="0.15">
      <c r="A45" s="17"/>
      <c r="B45" s="17"/>
      <c r="C45" s="17"/>
      <c r="D45" s="24"/>
      <c r="E45" s="25"/>
      <c r="F45" s="3"/>
      <c r="G45" s="3"/>
      <c r="H45" s="17"/>
      <c r="I45" s="17"/>
      <c r="J45" s="17"/>
      <c r="K45" s="24"/>
      <c r="L45" s="25"/>
    </row>
    <row r="46" spans="1:12" s="4" customFormat="1" ht="13.5" customHeight="1" x14ac:dyDescent="0.15">
      <c r="A46" s="36" t="s">
        <v>44</v>
      </c>
      <c r="B46" s="17"/>
      <c r="C46" s="17"/>
      <c r="D46" s="22">
        <f>SUM(D40:F45)</f>
        <v>-16121</v>
      </c>
      <c r="E46" s="23"/>
      <c r="F46" s="3"/>
      <c r="G46" s="3"/>
      <c r="H46" s="36" t="s">
        <v>45</v>
      </c>
      <c r="I46" s="17"/>
      <c r="J46" s="17"/>
      <c r="K46" s="22">
        <f>SUM(K40:L45)</f>
        <v>-650572</v>
      </c>
      <c r="L46" s="23"/>
    </row>
    <row r="47" spans="1:12" s="4" customFormat="1" ht="12.75" thickBot="1" x14ac:dyDescent="0.2">
      <c r="A47" s="19"/>
      <c r="B47" s="19"/>
      <c r="C47" s="19"/>
      <c r="D47" s="43"/>
      <c r="E47" s="44"/>
      <c r="F47" s="3"/>
      <c r="G47" s="3"/>
      <c r="H47" s="19"/>
      <c r="I47" s="19"/>
      <c r="J47" s="19"/>
      <c r="K47" s="43"/>
      <c r="L47" s="44"/>
    </row>
    <row r="48" spans="1:12" s="4" customFormat="1" ht="12" x14ac:dyDescent="0.15">
      <c r="A48" s="7" t="s">
        <v>43</v>
      </c>
      <c r="B48" s="8"/>
      <c r="C48" s="9"/>
      <c r="D48" s="45">
        <f>D38+D46</f>
        <v>70741</v>
      </c>
      <c r="E48" s="46"/>
      <c r="F48" s="3"/>
      <c r="G48" s="3"/>
      <c r="H48" s="7" t="s">
        <v>43</v>
      </c>
      <c r="I48" s="8"/>
      <c r="J48" s="9"/>
      <c r="K48" s="45">
        <f>K38+K46</f>
        <v>21510287</v>
      </c>
      <c r="L48" s="46"/>
    </row>
    <row r="49" spans="1:13" s="4" customFormat="1" ht="12.75" thickBot="1" x14ac:dyDescent="0.2">
      <c r="A49" s="10"/>
      <c r="B49" s="11"/>
      <c r="C49" s="12"/>
      <c r="D49" s="47"/>
      <c r="E49" s="48"/>
      <c r="F49" s="3"/>
      <c r="G49" s="3"/>
      <c r="H49" s="10"/>
      <c r="I49" s="11"/>
      <c r="J49" s="12"/>
      <c r="K49" s="47"/>
      <c r="L49" s="48"/>
    </row>
    <row r="50" spans="1:13" s="4" customFormat="1" ht="12" x14ac:dyDescent="0.15">
      <c r="F50" s="3"/>
      <c r="G50" s="3"/>
      <c r="H50" s="3"/>
    </row>
    <row r="51" spans="1:13" s="4" customFormat="1" ht="12" x14ac:dyDescent="0.15">
      <c r="A51" s="4" t="s">
        <v>23</v>
      </c>
      <c r="F51" s="3"/>
      <c r="G51" s="3"/>
      <c r="H51" s="3"/>
    </row>
    <row r="52" spans="1:13" s="4" customFormat="1" ht="12" x14ac:dyDescent="0.15">
      <c r="A52" s="4" t="s">
        <v>38</v>
      </c>
    </row>
    <row r="53" spans="1:13" s="4" customFormat="1" ht="12" x14ac:dyDescent="0.15">
      <c r="E53" s="5" t="s">
        <v>7</v>
      </c>
      <c r="L53" s="5" t="s">
        <v>7</v>
      </c>
    </row>
    <row r="54" spans="1:13" s="4" customFormat="1" ht="12" x14ac:dyDescent="0.15">
      <c r="A54" s="26" t="s">
        <v>25</v>
      </c>
      <c r="B54" s="27"/>
      <c r="C54" s="28"/>
      <c r="D54" s="32">
        <v>646829</v>
      </c>
      <c r="E54" s="33"/>
      <c r="H54" s="17" t="s">
        <v>30</v>
      </c>
      <c r="I54" s="17"/>
      <c r="J54" s="17"/>
      <c r="K54" s="18">
        <f>D62-D64</f>
        <v>3752065</v>
      </c>
      <c r="L54" s="18"/>
    </row>
    <row r="55" spans="1:13" s="4" customFormat="1" ht="12" x14ac:dyDescent="0.15">
      <c r="A55" s="29"/>
      <c r="B55" s="30"/>
      <c r="C55" s="31"/>
      <c r="D55" s="34"/>
      <c r="E55" s="35"/>
      <c r="H55" s="17"/>
      <c r="I55" s="17"/>
      <c r="J55" s="17"/>
      <c r="K55" s="18"/>
      <c r="L55" s="18"/>
    </row>
    <row r="56" spans="1:13" s="4" customFormat="1" ht="12" x14ac:dyDescent="0.15">
      <c r="A56" s="26" t="s">
        <v>26</v>
      </c>
      <c r="B56" s="27"/>
      <c r="C56" s="28"/>
      <c r="D56" s="32">
        <v>1543625</v>
      </c>
      <c r="E56" s="33"/>
      <c r="H56" s="17" t="s">
        <v>32</v>
      </c>
      <c r="I56" s="17"/>
      <c r="J56" s="17"/>
      <c r="K56" s="18">
        <v>730338</v>
      </c>
      <c r="L56" s="18"/>
    </row>
    <row r="57" spans="1:13" s="4" customFormat="1" ht="12" x14ac:dyDescent="0.15">
      <c r="A57" s="29"/>
      <c r="B57" s="30"/>
      <c r="C57" s="31"/>
      <c r="D57" s="34"/>
      <c r="E57" s="35"/>
      <c r="H57" s="17"/>
      <c r="I57" s="17"/>
      <c r="J57" s="17"/>
      <c r="K57" s="18"/>
      <c r="L57" s="18"/>
    </row>
    <row r="58" spans="1:13" s="4" customFormat="1" ht="12" x14ac:dyDescent="0.15">
      <c r="A58" s="26" t="s">
        <v>27</v>
      </c>
      <c r="B58" s="27"/>
      <c r="C58" s="28"/>
      <c r="D58" s="22">
        <v>7982</v>
      </c>
      <c r="E58" s="23"/>
      <c r="H58" s="17" t="s">
        <v>33</v>
      </c>
      <c r="I58" s="17"/>
      <c r="J58" s="17"/>
      <c r="K58" s="20">
        <v>367</v>
      </c>
      <c r="L58" s="20"/>
    </row>
    <row r="59" spans="1:13" s="4" customFormat="1" ht="12.75" thickBot="1" x14ac:dyDescent="0.2">
      <c r="A59" s="29"/>
      <c r="B59" s="30"/>
      <c r="C59" s="31"/>
      <c r="D59" s="24"/>
      <c r="E59" s="25"/>
      <c r="H59" s="19"/>
      <c r="I59" s="19"/>
      <c r="J59" s="19"/>
      <c r="K59" s="21"/>
      <c r="L59" s="21"/>
    </row>
    <row r="60" spans="1:13" s="4" customFormat="1" ht="12" x14ac:dyDescent="0.15">
      <c r="A60" s="17" t="s">
        <v>28</v>
      </c>
      <c r="B60" s="17"/>
      <c r="C60" s="17"/>
      <c r="D60" s="22">
        <v>1742682</v>
      </c>
      <c r="E60" s="23"/>
      <c r="H60" s="7" t="s">
        <v>31</v>
      </c>
      <c r="I60" s="8"/>
      <c r="J60" s="9"/>
      <c r="K60" s="13">
        <f>K54+K56-K58</f>
        <v>4482036</v>
      </c>
      <c r="L60" s="14"/>
    </row>
    <row r="61" spans="1:13" s="4" customFormat="1" ht="12.75" thickBot="1" x14ac:dyDescent="0.2">
      <c r="A61" s="17"/>
      <c r="B61" s="17"/>
      <c r="C61" s="17"/>
      <c r="D61" s="24"/>
      <c r="E61" s="25"/>
      <c r="H61" s="10"/>
      <c r="I61" s="11"/>
      <c r="J61" s="12"/>
      <c r="K61" s="15"/>
      <c r="L61" s="16"/>
    </row>
    <row r="62" spans="1:13" s="4" customFormat="1" ht="13.5" customHeight="1" x14ac:dyDescent="0.15">
      <c r="A62" s="17" t="s">
        <v>35</v>
      </c>
      <c r="B62" s="17"/>
      <c r="C62" s="17"/>
      <c r="D62" s="18">
        <f>SUM(D54:E61)-1</f>
        <v>3941117</v>
      </c>
      <c r="E62" s="18"/>
      <c r="H62" s="6"/>
      <c r="I62" s="6"/>
      <c r="J62" s="6"/>
      <c r="K62" s="6"/>
      <c r="L62" s="6"/>
      <c r="M62" s="6"/>
    </row>
    <row r="63" spans="1:13" s="4" customFormat="1" ht="12" x14ac:dyDescent="0.15">
      <c r="A63" s="17"/>
      <c r="B63" s="17"/>
      <c r="C63" s="17"/>
      <c r="D63" s="18"/>
      <c r="E63" s="18"/>
      <c r="H63" s="6"/>
      <c r="I63" s="6"/>
      <c r="J63" s="6"/>
      <c r="K63" s="6"/>
      <c r="L63" s="6"/>
      <c r="M63" s="6"/>
    </row>
    <row r="64" spans="1:13" s="4" customFormat="1" ht="12" x14ac:dyDescent="0.15">
      <c r="A64" s="17" t="s">
        <v>34</v>
      </c>
      <c r="B64" s="17"/>
      <c r="C64" s="17"/>
      <c r="D64" s="18">
        <v>189052</v>
      </c>
      <c r="E64" s="18"/>
      <c r="H64" s="6"/>
      <c r="I64" s="6"/>
      <c r="J64" s="6"/>
      <c r="K64" s="6"/>
      <c r="L64" s="6"/>
      <c r="M64" s="6"/>
    </row>
    <row r="65" spans="1:13" s="4" customFormat="1" ht="12" x14ac:dyDescent="0.15">
      <c r="A65" s="17"/>
      <c r="B65" s="17"/>
      <c r="C65" s="17"/>
      <c r="D65" s="18"/>
      <c r="E65" s="18"/>
      <c r="H65" s="6"/>
      <c r="I65" s="6"/>
      <c r="J65" s="6"/>
      <c r="K65" s="6"/>
      <c r="L65" s="6"/>
      <c r="M65" s="6"/>
    </row>
    <row r="66" spans="1:13" s="4" customFormat="1" ht="12" x14ac:dyDescent="0.15">
      <c r="H66" s="6"/>
      <c r="I66" s="6"/>
      <c r="J66" s="6"/>
      <c r="K66" s="6"/>
      <c r="L66" s="6"/>
      <c r="M66" s="6"/>
    </row>
    <row r="67" spans="1:13" s="4" customFormat="1" ht="12" x14ac:dyDescent="0.15">
      <c r="A67" s="4" t="s">
        <v>24</v>
      </c>
    </row>
    <row r="68" spans="1:13" s="4" customFormat="1" ht="12" x14ac:dyDescent="0.15"/>
  </sheetData>
  <mergeCells count="68">
    <mergeCell ref="A4:L5"/>
    <mergeCell ref="K19:L19"/>
    <mergeCell ref="A7:L13"/>
    <mergeCell ref="A32:C33"/>
    <mergeCell ref="K32:L33"/>
    <mergeCell ref="K22:L23"/>
    <mergeCell ref="K24:L25"/>
    <mergeCell ref="D22:F25"/>
    <mergeCell ref="D26:F28"/>
    <mergeCell ref="D29:F31"/>
    <mergeCell ref="K26:L27"/>
    <mergeCell ref="K30:L31"/>
    <mergeCell ref="A22:C25"/>
    <mergeCell ref="A26:C28"/>
    <mergeCell ref="A29:C31"/>
    <mergeCell ref="G20:L21"/>
    <mergeCell ref="G22:J23"/>
    <mergeCell ref="G24:J25"/>
    <mergeCell ref="G26:J27"/>
    <mergeCell ref="D32:F33"/>
    <mergeCell ref="G32:J33"/>
    <mergeCell ref="G28:L29"/>
    <mergeCell ref="G30:J31"/>
    <mergeCell ref="A20:F21"/>
    <mergeCell ref="D48:E49"/>
    <mergeCell ref="A48:C49"/>
    <mergeCell ref="A38:C39"/>
    <mergeCell ref="A40:C41"/>
    <mergeCell ref="A42:C43"/>
    <mergeCell ref="A44:C45"/>
    <mergeCell ref="A46:C47"/>
    <mergeCell ref="D38:E39"/>
    <mergeCell ref="D40:E41"/>
    <mergeCell ref="D42:E43"/>
    <mergeCell ref="D44:E45"/>
    <mergeCell ref="D46:E47"/>
    <mergeCell ref="H46:J47"/>
    <mergeCell ref="H48:J49"/>
    <mergeCell ref="K38:L39"/>
    <mergeCell ref="K40:L41"/>
    <mergeCell ref="K42:L43"/>
    <mergeCell ref="K44:L45"/>
    <mergeCell ref="K46:L47"/>
    <mergeCell ref="K48:L49"/>
    <mergeCell ref="H40:J41"/>
    <mergeCell ref="H42:J43"/>
    <mergeCell ref="H38:J39"/>
    <mergeCell ref="H44:J45"/>
    <mergeCell ref="A54:C55"/>
    <mergeCell ref="D54:E55"/>
    <mergeCell ref="A56:C57"/>
    <mergeCell ref="D56:E57"/>
    <mergeCell ref="A58:C59"/>
    <mergeCell ref="D58:E59"/>
    <mergeCell ref="A60:C61"/>
    <mergeCell ref="D60:E61"/>
    <mergeCell ref="A62:C63"/>
    <mergeCell ref="D62:E63"/>
    <mergeCell ref="A64:C65"/>
    <mergeCell ref="D64:E65"/>
    <mergeCell ref="H60:J61"/>
    <mergeCell ref="K60:L61"/>
    <mergeCell ref="H54:J55"/>
    <mergeCell ref="K54:L55"/>
    <mergeCell ref="H56:J57"/>
    <mergeCell ref="K56:L57"/>
    <mergeCell ref="H58:J59"/>
    <mergeCell ref="K58:L59"/>
  </mergeCells>
  <phoneticPr fontId="1"/>
  <pageMargins left="0.51181102362204722" right="0.35433070866141736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史脩</dc:creator>
  <cp:lastModifiedBy>吉田 直樹</cp:lastModifiedBy>
  <cp:lastPrinted>2020-09-18T04:00:50Z</cp:lastPrinted>
  <dcterms:created xsi:type="dcterms:W3CDTF">2019-09-18T07:24:21Z</dcterms:created>
  <dcterms:modified xsi:type="dcterms:W3CDTF">2021-09-14T00:02:12Z</dcterms:modified>
</cp:coreProperties>
</file>